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F:\Area Ced di APT Dropbox\Ced\COM 2026\00 - FM export mensile SR\2026 - Report pubblicati\2026-06-25 - Dati provvisori - Report riepilogativi mensili\"/>
    </mc:Choice>
  </mc:AlternateContent>
  <xr:revisionPtr revIDLastSave="0" documentId="8_{E0A07B6C-8D96-46B7-97E8-3D2CBA9D1E4D}" xr6:coauthVersionLast="47" xr6:coauthVersionMax="47" xr10:uidLastSave="{00000000-0000-0000-0000-000000000000}"/>
  <bookViews>
    <workbookView xWindow="14868" yWindow="444" windowWidth="23832" windowHeight="15924" firstSheet="11" xr2:uid="{039F800F-B523-4C3D-A2A8-73FB7C7AA336}"/>
  </bookViews>
  <sheets>
    <sheet name="Intera regione" sheetId="1" r:id="rId1"/>
    <sheet name="Provincia di Potenza" sheetId="2" r:id="rId2"/>
    <sheet name="Provincia di Matera" sheetId="3" r:id="rId3"/>
    <sheet name="Citta di Potenza" sheetId="4" r:id="rId4"/>
    <sheet name="Città di Matera" sheetId="5" r:id="rId5"/>
    <sheet name="Maratea" sheetId="6" r:id="rId6"/>
    <sheet name="Costa Jonica" sheetId="7" r:id="rId7"/>
    <sheet name="Pollino" sheetId="8" r:id="rId8"/>
    <sheet name="Vulture" sheetId="9" r:id="rId9"/>
    <sheet name="Area 1 - Alto Basento" sheetId="10" r:id="rId10"/>
    <sheet name="Area 2 - Bradanica" sheetId="11" r:id="rId11"/>
    <sheet name="Area 3 - Lagonegrese-Pollino" sheetId="12" r:id="rId12"/>
    <sheet name="Area 4 - Marmo Platano-Melandro" sheetId="13" r:id="rId13"/>
    <sheet name="Area 5 - Metapontino" sheetId="14" r:id="rId14"/>
    <sheet name="Area 6 - Montagna Materana" sheetId="15" r:id="rId15"/>
    <sheet name="Area 7 - Val d'Agri" sheetId="16" r:id="rId16"/>
    <sheet name="Area 8 - Vulture-Alto Bradano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50" i="17" l="1"/>
  <c r="M50" i="17"/>
  <c r="L50" i="17"/>
  <c r="J50" i="17"/>
  <c r="I50" i="17"/>
  <c r="H50" i="17"/>
  <c r="G50" i="17"/>
  <c r="E50" i="17"/>
  <c r="C50" i="17"/>
  <c r="T49" i="17"/>
  <c r="S49" i="17"/>
  <c r="O49" i="17"/>
  <c r="N49" i="17"/>
  <c r="L49" i="17"/>
  <c r="K49" i="17"/>
  <c r="J49" i="17"/>
  <c r="I49" i="17"/>
  <c r="G49" i="17"/>
  <c r="D49" i="17"/>
  <c r="Q48" i="17"/>
  <c r="P48" i="17"/>
  <c r="N48" i="17"/>
  <c r="M48" i="17"/>
  <c r="L48" i="17"/>
  <c r="K48" i="17"/>
  <c r="J48" i="17"/>
  <c r="F48" i="17"/>
  <c r="D48" i="17"/>
  <c r="S47" i="17"/>
  <c r="R47" i="17"/>
  <c r="P47" i="17"/>
  <c r="O47" i="17"/>
  <c r="I47" i="17"/>
  <c r="H47" i="17"/>
  <c r="C47" i="17"/>
  <c r="T46" i="17"/>
  <c r="R46" i="17"/>
  <c r="Q46" i="17"/>
  <c r="P46" i="17"/>
  <c r="O46" i="17"/>
  <c r="J46" i="17"/>
  <c r="E46" i="17"/>
  <c r="D46" i="17"/>
  <c r="C46" i="17"/>
  <c r="T45" i="17"/>
  <c r="S45" i="17"/>
  <c r="R45" i="17"/>
  <c r="Q45" i="17"/>
  <c r="L45" i="17"/>
  <c r="G45" i="17"/>
  <c r="F45" i="17"/>
  <c r="D45" i="17"/>
  <c r="C45" i="17"/>
  <c r="T44" i="17"/>
  <c r="S44" i="17"/>
  <c r="R44" i="17"/>
  <c r="Q44" i="17"/>
  <c r="O44" i="17"/>
  <c r="N44" i="17"/>
  <c r="I44" i="17"/>
  <c r="H44" i="17"/>
  <c r="F44" i="17"/>
  <c r="E44" i="17"/>
  <c r="D44" i="17"/>
  <c r="C44" i="17"/>
  <c r="T37" i="17"/>
  <c r="T50" i="17" s="1"/>
  <c r="S37" i="17"/>
  <c r="S50" i="17" s="1"/>
  <c r="R37" i="17"/>
  <c r="Q37" i="17"/>
  <c r="Q50" i="17" s="1"/>
  <c r="P37" i="17"/>
  <c r="P50" i="17" s="1"/>
  <c r="O37" i="17"/>
  <c r="O50" i="17" s="1"/>
  <c r="N37" i="17"/>
  <c r="N50" i="17" s="1"/>
  <c r="M37" i="17"/>
  <c r="L37" i="17"/>
  <c r="K37" i="17"/>
  <c r="K50" i="17" s="1"/>
  <c r="J37" i="17"/>
  <c r="I37" i="17"/>
  <c r="H37" i="17"/>
  <c r="G37" i="17"/>
  <c r="F37" i="17"/>
  <c r="F50" i="17" s="1"/>
  <c r="E37" i="17"/>
  <c r="D37" i="17"/>
  <c r="D50" i="17" s="1"/>
  <c r="C37" i="17"/>
  <c r="T36" i="17"/>
  <c r="S36" i="17"/>
  <c r="R36" i="17"/>
  <c r="R49" i="17" s="1"/>
  <c r="Q36" i="17"/>
  <c r="Q49" i="17" s="1"/>
  <c r="P36" i="17"/>
  <c r="P49" i="17" s="1"/>
  <c r="O36" i="17"/>
  <c r="N36" i="17"/>
  <c r="M36" i="17"/>
  <c r="M49" i="17" s="1"/>
  <c r="L36" i="17"/>
  <c r="K36" i="17"/>
  <c r="J36" i="17"/>
  <c r="I36" i="17"/>
  <c r="H36" i="17"/>
  <c r="H49" i="17" s="1"/>
  <c r="G36" i="17"/>
  <c r="F36" i="17"/>
  <c r="F49" i="17" s="1"/>
  <c r="E36" i="17"/>
  <c r="E49" i="17" s="1"/>
  <c r="D36" i="17"/>
  <c r="C36" i="17"/>
  <c r="C49" i="17" s="1"/>
  <c r="T35" i="17"/>
  <c r="T48" i="17" s="1"/>
  <c r="S35" i="17"/>
  <c r="S48" i="17" s="1"/>
  <c r="R35" i="17"/>
  <c r="R48" i="17" s="1"/>
  <c r="Q35" i="17"/>
  <c r="P35" i="17"/>
  <c r="O35" i="17"/>
  <c r="O48" i="17" s="1"/>
  <c r="N35" i="17"/>
  <c r="M35" i="17"/>
  <c r="L35" i="17"/>
  <c r="K35" i="17"/>
  <c r="J35" i="17"/>
  <c r="I35" i="17"/>
  <c r="I48" i="17" s="1"/>
  <c r="H35" i="17"/>
  <c r="H48" i="17" s="1"/>
  <c r="G35" i="17"/>
  <c r="G48" i="17" s="1"/>
  <c r="F35" i="17"/>
  <c r="E35" i="17"/>
  <c r="E48" i="17" s="1"/>
  <c r="D35" i="17"/>
  <c r="C35" i="17"/>
  <c r="C48" i="17" s="1"/>
  <c r="T34" i="17"/>
  <c r="T47" i="17" s="1"/>
  <c r="S34" i="17"/>
  <c r="R34" i="17"/>
  <c r="Q34" i="17"/>
  <c r="Q47" i="17" s="1"/>
  <c r="P34" i="17"/>
  <c r="O34" i="17"/>
  <c r="N34" i="17"/>
  <c r="N47" i="17" s="1"/>
  <c r="M34" i="17"/>
  <c r="M47" i="17" s="1"/>
  <c r="L34" i="17"/>
  <c r="L47" i="17" s="1"/>
  <c r="K34" i="17"/>
  <c r="K47" i="17" s="1"/>
  <c r="J34" i="17"/>
  <c r="J47" i="17" s="1"/>
  <c r="I34" i="17"/>
  <c r="H34" i="17"/>
  <c r="G34" i="17"/>
  <c r="G47" i="17" s="1"/>
  <c r="F34" i="17"/>
  <c r="F47" i="17" s="1"/>
  <c r="E34" i="17"/>
  <c r="E47" i="17" s="1"/>
  <c r="D34" i="17"/>
  <c r="D47" i="17" s="1"/>
  <c r="C34" i="17"/>
  <c r="T33" i="17"/>
  <c r="S33" i="17"/>
  <c r="S46" i="17" s="1"/>
  <c r="R33" i="17"/>
  <c r="Q33" i="17"/>
  <c r="P33" i="17"/>
  <c r="O33" i="17"/>
  <c r="N33" i="17"/>
  <c r="N46" i="17" s="1"/>
  <c r="M33" i="17"/>
  <c r="M46" i="17" s="1"/>
  <c r="L33" i="17"/>
  <c r="L46" i="17" s="1"/>
  <c r="K33" i="17"/>
  <c r="K46" i="17" s="1"/>
  <c r="J33" i="17"/>
  <c r="I33" i="17"/>
  <c r="I46" i="17" s="1"/>
  <c r="H33" i="17"/>
  <c r="H46" i="17" s="1"/>
  <c r="G33" i="17"/>
  <c r="G46" i="17" s="1"/>
  <c r="F33" i="17"/>
  <c r="F46" i="17" s="1"/>
  <c r="E33" i="17"/>
  <c r="D33" i="17"/>
  <c r="C33" i="17"/>
  <c r="T32" i="17"/>
  <c r="S32" i="17"/>
  <c r="R32" i="17"/>
  <c r="Q32" i="17"/>
  <c r="P32" i="17"/>
  <c r="P45" i="17" s="1"/>
  <c r="O32" i="17"/>
  <c r="O45" i="17" s="1"/>
  <c r="N32" i="17"/>
  <c r="N45" i="17" s="1"/>
  <c r="M32" i="17"/>
  <c r="M45" i="17" s="1"/>
  <c r="L32" i="17"/>
  <c r="K32" i="17"/>
  <c r="K45" i="17" s="1"/>
  <c r="J32" i="17"/>
  <c r="J45" i="17" s="1"/>
  <c r="I32" i="17"/>
  <c r="I45" i="17" s="1"/>
  <c r="H32" i="17"/>
  <c r="H45" i="17" s="1"/>
  <c r="G32" i="17"/>
  <c r="F32" i="17"/>
  <c r="E32" i="17"/>
  <c r="E45" i="17" s="1"/>
  <c r="D32" i="17"/>
  <c r="C32" i="17"/>
  <c r="T31" i="17"/>
  <c r="S31" i="17"/>
  <c r="R31" i="17"/>
  <c r="Q31" i="17"/>
  <c r="P31" i="17"/>
  <c r="P44" i="17" s="1"/>
  <c r="O31" i="17"/>
  <c r="N31" i="17"/>
  <c r="M31" i="17"/>
  <c r="M44" i="17" s="1"/>
  <c r="L31" i="17"/>
  <c r="L44" i="17" s="1"/>
  <c r="K31" i="17"/>
  <c r="K44" i="17" s="1"/>
  <c r="J31" i="17"/>
  <c r="J44" i="17" s="1"/>
  <c r="I31" i="17"/>
  <c r="H31" i="17"/>
  <c r="G31" i="17"/>
  <c r="G44" i="17" s="1"/>
  <c r="F31" i="17"/>
  <c r="E31" i="17"/>
  <c r="D31" i="17"/>
  <c r="C31" i="17"/>
  <c r="T50" i="16"/>
  <c r="N50" i="16"/>
  <c r="M50" i="16"/>
  <c r="L50" i="16"/>
  <c r="I50" i="16"/>
  <c r="H50" i="16"/>
  <c r="G50" i="16"/>
  <c r="F50" i="16"/>
  <c r="P49" i="16"/>
  <c r="O49" i="16"/>
  <c r="N49" i="16"/>
  <c r="K49" i="16"/>
  <c r="J49" i="16"/>
  <c r="H49" i="16"/>
  <c r="G49" i="16"/>
  <c r="F49" i="16"/>
  <c r="R48" i="16"/>
  <c r="Q48" i="16"/>
  <c r="P48" i="16"/>
  <c r="M48" i="16"/>
  <c r="L48" i="16"/>
  <c r="I48" i="16"/>
  <c r="H48" i="16"/>
  <c r="C48" i="16"/>
  <c r="T47" i="16"/>
  <c r="O47" i="16"/>
  <c r="N47" i="16"/>
  <c r="M47" i="16"/>
  <c r="L47" i="16"/>
  <c r="K47" i="16"/>
  <c r="J47" i="16"/>
  <c r="D47" i="16"/>
  <c r="C47" i="16"/>
  <c r="T46" i="16"/>
  <c r="Q46" i="16"/>
  <c r="P46" i="16"/>
  <c r="M46" i="16"/>
  <c r="L46" i="16"/>
  <c r="K46" i="16"/>
  <c r="J46" i="16"/>
  <c r="F46" i="16"/>
  <c r="E46" i="16"/>
  <c r="D46" i="16"/>
  <c r="S45" i="16"/>
  <c r="R45" i="16"/>
  <c r="H45" i="16"/>
  <c r="G45" i="16"/>
  <c r="F45" i="16"/>
  <c r="C45" i="16"/>
  <c r="T44" i="16"/>
  <c r="S44" i="16"/>
  <c r="R44" i="16"/>
  <c r="Q44" i="16"/>
  <c r="J44" i="16"/>
  <c r="I44" i="16"/>
  <c r="H44" i="16"/>
  <c r="E44" i="16"/>
  <c r="D44" i="16"/>
  <c r="T37" i="16"/>
  <c r="S37" i="16"/>
  <c r="S50" i="16" s="1"/>
  <c r="R37" i="16"/>
  <c r="R50" i="16" s="1"/>
  <c r="Q37" i="16"/>
  <c r="Q50" i="16" s="1"/>
  <c r="P37" i="16"/>
  <c r="P50" i="16" s="1"/>
  <c r="O37" i="16"/>
  <c r="O50" i="16" s="1"/>
  <c r="N37" i="16"/>
  <c r="M37" i="16"/>
  <c r="L37" i="16"/>
  <c r="K37" i="16"/>
  <c r="K50" i="16" s="1"/>
  <c r="J37" i="16"/>
  <c r="J50" i="16" s="1"/>
  <c r="I37" i="16"/>
  <c r="H37" i="16"/>
  <c r="G37" i="16"/>
  <c r="F37" i="16"/>
  <c r="E37" i="16"/>
  <c r="E50" i="16" s="1"/>
  <c r="D37" i="16"/>
  <c r="D50" i="16" s="1"/>
  <c r="C37" i="16"/>
  <c r="C50" i="16" s="1"/>
  <c r="T36" i="16"/>
  <c r="T49" i="16" s="1"/>
  <c r="S36" i="16"/>
  <c r="S49" i="16" s="1"/>
  <c r="R36" i="16"/>
  <c r="R49" i="16" s="1"/>
  <c r="Q36" i="16"/>
  <c r="Q49" i="16" s="1"/>
  <c r="P36" i="16"/>
  <c r="O36" i="16"/>
  <c r="N36" i="16"/>
  <c r="M36" i="16"/>
  <c r="M49" i="16" s="1"/>
  <c r="L36" i="16"/>
  <c r="L49" i="16" s="1"/>
  <c r="K36" i="16"/>
  <c r="J36" i="16"/>
  <c r="I36" i="16"/>
  <c r="I49" i="16" s="1"/>
  <c r="H36" i="16"/>
  <c r="G36" i="16"/>
  <c r="F36" i="16"/>
  <c r="E36" i="16"/>
  <c r="E49" i="16" s="1"/>
  <c r="D36" i="16"/>
  <c r="D49" i="16" s="1"/>
  <c r="C36" i="16"/>
  <c r="C49" i="16" s="1"/>
  <c r="T35" i="16"/>
  <c r="T48" i="16" s="1"/>
  <c r="S35" i="16"/>
  <c r="S48" i="16" s="1"/>
  <c r="R35" i="16"/>
  <c r="Q35" i="16"/>
  <c r="P35" i="16"/>
  <c r="O35" i="16"/>
  <c r="O48" i="16" s="1"/>
  <c r="N35" i="16"/>
  <c r="N48" i="16" s="1"/>
  <c r="M35" i="16"/>
  <c r="L35" i="16"/>
  <c r="K35" i="16"/>
  <c r="K48" i="16" s="1"/>
  <c r="J35" i="16"/>
  <c r="J48" i="16" s="1"/>
  <c r="I35" i="16"/>
  <c r="H35" i="16"/>
  <c r="G35" i="16"/>
  <c r="G48" i="16" s="1"/>
  <c r="F35" i="16"/>
  <c r="F48" i="16" s="1"/>
  <c r="E35" i="16"/>
  <c r="E48" i="16" s="1"/>
  <c r="D35" i="16"/>
  <c r="D48" i="16" s="1"/>
  <c r="C35" i="16"/>
  <c r="T34" i="16"/>
  <c r="S34" i="16"/>
  <c r="S47" i="16" s="1"/>
  <c r="R34" i="16"/>
  <c r="R47" i="16" s="1"/>
  <c r="Q34" i="16"/>
  <c r="Q47" i="16" s="1"/>
  <c r="P34" i="16"/>
  <c r="P47" i="16" s="1"/>
  <c r="O34" i="16"/>
  <c r="N34" i="16"/>
  <c r="M34" i="16"/>
  <c r="L34" i="16"/>
  <c r="K34" i="16"/>
  <c r="J34" i="16"/>
  <c r="I34" i="16"/>
  <c r="I47" i="16" s="1"/>
  <c r="H34" i="16"/>
  <c r="H47" i="16" s="1"/>
  <c r="G34" i="16"/>
  <c r="G47" i="16" s="1"/>
  <c r="F34" i="16"/>
  <c r="F47" i="16" s="1"/>
  <c r="E34" i="16"/>
  <c r="E47" i="16" s="1"/>
  <c r="D34" i="16"/>
  <c r="C34" i="16"/>
  <c r="T33" i="16"/>
  <c r="S33" i="16"/>
  <c r="S46" i="16" s="1"/>
  <c r="R33" i="16"/>
  <c r="R46" i="16" s="1"/>
  <c r="Q33" i="16"/>
  <c r="P33" i="16"/>
  <c r="O33" i="16"/>
  <c r="O46" i="16" s="1"/>
  <c r="N33" i="16"/>
  <c r="N46" i="16" s="1"/>
  <c r="M33" i="16"/>
  <c r="L33" i="16"/>
  <c r="K33" i="16"/>
  <c r="J33" i="16"/>
  <c r="I33" i="16"/>
  <c r="I46" i="16" s="1"/>
  <c r="H33" i="16"/>
  <c r="H46" i="16" s="1"/>
  <c r="G33" i="16"/>
  <c r="G46" i="16" s="1"/>
  <c r="F33" i="16"/>
  <c r="E33" i="16"/>
  <c r="D33" i="16"/>
  <c r="C33" i="16"/>
  <c r="C46" i="16" s="1"/>
  <c r="T32" i="16"/>
  <c r="T45" i="16" s="1"/>
  <c r="S32" i="16"/>
  <c r="R32" i="16"/>
  <c r="Q32" i="16"/>
  <c r="Q45" i="16" s="1"/>
  <c r="P32" i="16"/>
  <c r="P45" i="16" s="1"/>
  <c r="O32" i="16"/>
  <c r="O45" i="16" s="1"/>
  <c r="N32" i="16"/>
  <c r="N45" i="16" s="1"/>
  <c r="M32" i="16"/>
  <c r="M45" i="16" s="1"/>
  <c r="L32" i="16"/>
  <c r="L45" i="16" s="1"/>
  <c r="K32" i="16"/>
  <c r="K45" i="16" s="1"/>
  <c r="J32" i="16"/>
  <c r="J45" i="16" s="1"/>
  <c r="I32" i="16"/>
  <c r="I45" i="16" s="1"/>
  <c r="H32" i="16"/>
  <c r="G32" i="16"/>
  <c r="F32" i="16"/>
  <c r="E32" i="16"/>
  <c r="E45" i="16" s="1"/>
  <c r="D32" i="16"/>
  <c r="D45" i="16" s="1"/>
  <c r="C32" i="16"/>
  <c r="T31" i="16"/>
  <c r="S31" i="16"/>
  <c r="R31" i="16"/>
  <c r="Q31" i="16"/>
  <c r="P31" i="16"/>
  <c r="P44" i="16" s="1"/>
  <c r="O31" i="16"/>
  <c r="O44" i="16" s="1"/>
  <c r="N31" i="16"/>
  <c r="N44" i="16" s="1"/>
  <c r="M31" i="16"/>
  <c r="M44" i="16" s="1"/>
  <c r="L31" i="16"/>
  <c r="L44" i="16" s="1"/>
  <c r="K31" i="16"/>
  <c r="K44" i="16" s="1"/>
  <c r="J31" i="16"/>
  <c r="I31" i="16"/>
  <c r="H31" i="16"/>
  <c r="G31" i="16"/>
  <c r="G44" i="16" s="1"/>
  <c r="F31" i="16"/>
  <c r="F44" i="16" s="1"/>
  <c r="E31" i="16"/>
  <c r="D31" i="16"/>
  <c r="C31" i="16"/>
  <c r="C44" i="16" s="1"/>
  <c r="T50" i="15"/>
  <c r="S50" i="15"/>
  <c r="R50" i="15"/>
  <c r="Q50" i="15"/>
  <c r="P50" i="15"/>
  <c r="O50" i="15"/>
  <c r="N50" i="15"/>
  <c r="M50" i="15"/>
  <c r="J50" i="15"/>
  <c r="E50" i="15"/>
  <c r="D50" i="15"/>
  <c r="C50" i="15"/>
  <c r="T49" i="15"/>
  <c r="S49" i="15"/>
  <c r="R49" i="15"/>
  <c r="Q49" i="15"/>
  <c r="P49" i="15"/>
  <c r="O49" i="15"/>
  <c r="L49" i="15"/>
  <c r="K49" i="15"/>
  <c r="G49" i="15"/>
  <c r="F49" i="15"/>
  <c r="E49" i="15"/>
  <c r="D49" i="15"/>
  <c r="C49" i="15"/>
  <c r="T48" i="15"/>
  <c r="N48" i="15"/>
  <c r="I48" i="15"/>
  <c r="H48" i="15"/>
  <c r="C48" i="15"/>
  <c r="T47" i="15"/>
  <c r="S47" i="15"/>
  <c r="Q47" i="15"/>
  <c r="P47" i="15"/>
  <c r="O47" i="15"/>
  <c r="N47" i="15"/>
  <c r="K47" i="15"/>
  <c r="J47" i="15"/>
  <c r="I47" i="15"/>
  <c r="H47" i="15"/>
  <c r="G47" i="15"/>
  <c r="R46" i="15"/>
  <c r="Q46" i="15"/>
  <c r="P46" i="15"/>
  <c r="M46" i="15"/>
  <c r="L46" i="15"/>
  <c r="K46" i="15"/>
  <c r="J46" i="15"/>
  <c r="I46" i="15"/>
  <c r="H46" i="15"/>
  <c r="G46" i="15"/>
  <c r="T45" i="15"/>
  <c r="O45" i="15"/>
  <c r="N45" i="15"/>
  <c r="M45" i="15"/>
  <c r="L45" i="15"/>
  <c r="K45" i="15"/>
  <c r="J45" i="15"/>
  <c r="I45" i="15"/>
  <c r="H45" i="15"/>
  <c r="G45" i="15"/>
  <c r="D45" i="15"/>
  <c r="Q44" i="15"/>
  <c r="P44" i="15"/>
  <c r="O44" i="15"/>
  <c r="N44" i="15"/>
  <c r="M44" i="15"/>
  <c r="L44" i="15"/>
  <c r="K44" i="15"/>
  <c r="J44" i="15"/>
  <c r="I44" i="15"/>
  <c r="F44" i="15"/>
  <c r="E44" i="15"/>
  <c r="D44" i="15"/>
  <c r="T37" i="15"/>
  <c r="S37" i="15"/>
  <c r="R37" i="15"/>
  <c r="Q37" i="15"/>
  <c r="P37" i="15"/>
  <c r="O37" i="15"/>
  <c r="N37" i="15"/>
  <c r="M37" i="15"/>
  <c r="L37" i="15"/>
  <c r="L50" i="15" s="1"/>
  <c r="K37" i="15"/>
  <c r="K50" i="15" s="1"/>
  <c r="J37" i="15"/>
  <c r="I37" i="15"/>
  <c r="I50" i="15" s="1"/>
  <c r="H37" i="15"/>
  <c r="H50" i="15" s="1"/>
  <c r="G37" i="15"/>
  <c r="G50" i="15" s="1"/>
  <c r="F37" i="15"/>
  <c r="F50" i="15" s="1"/>
  <c r="E37" i="15"/>
  <c r="D37" i="15"/>
  <c r="C37" i="15"/>
  <c r="T36" i="15"/>
  <c r="S36" i="15"/>
  <c r="R36" i="15"/>
  <c r="Q36" i="15"/>
  <c r="P36" i="15"/>
  <c r="O36" i="15"/>
  <c r="N36" i="15"/>
  <c r="N49" i="15" s="1"/>
  <c r="M36" i="15"/>
  <c r="M49" i="15" s="1"/>
  <c r="L36" i="15"/>
  <c r="K36" i="15"/>
  <c r="J36" i="15"/>
  <c r="J49" i="15" s="1"/>
  <c r="I36" i="15"/>
  <c r="I49" i="15" s="1"/>
  <c r="H36" i="15"/>
  <c r="H49" i="15" s="1"/>
  <c r="G36" i="15"/>
  <c r="F36" i="15"/>
  <c r="E36" i="15"/>
  <c r="D36" i="15"/>
  <c r="C36" i="15"/>
  <c r="T35" i="15"/>
  <c r="S35" i="15"/>
  <c r="S48" i="15" s="1"/>
  <c r="R35" i="15"/>
  <c r="R48" i="15" s="1"/>
  <c r="Q35" i="15"/>
  <c r="Q48" i="15" s="1"/>
  <c r="P35" i="15"/>
  <c r="P48" i="15" s="1"/>
  <c r="O35" i="15"/>
  <c r="O48" i="15" s="1"/>
  <c r="N35" i="15"/>
  <c r="M35" i="15"/>
  <c r="M48" i="15" s="1"/>
  <c r="L35" i="15"/>
  <c r="L48" i="15" s="1"/>
  <c r="K35" i="15"/>
  <c r="K48" i="15" s="1"/>
  <c r="J35" i="15"/>
  <c r="J48" i="15" s="1"/>
  <c r="I35" i="15"/>
  <c r="H35" i="15"/>
  <c r="G35" i="15"/>
  <c r="G48" i="15" s="1"/>
  <c r="F35" i="15"/>
  <c r="F48" i="15" s="1"/>
  <c r="E35" i="15"/>
  <c r="E48" i="15" s="1"/>
  <c r="D35" i="15"/>
  <c r="D48" i="15" s="1"/>
  <c r="C35" i="15"/>
  <c r="T34" i="15"/>
  <c r="S34" i="15"/>
  <c r="R34" i="15"/>
  <c r="R47" i="15" s="1"/>
  <c r="Q34" i="15"/>
  <c r="P34" i="15"/>
  <c r="O34" i="15"/>
  <c r="N34" i="15"/>
  <c r="M34" i="15"/>
  <c r="M47" i="15" s="1"/>
  <c r="L34" i="15"/>
  <c r="L47" i="15" s="1"/>
  <c r="K34" i="15"/>
  <c r="J34" i="15"/>
  <c r="I34" i="15"/>
  <c r="H34" i="15"/>
  <c r="G34" i="15"/>
  <c r="F34" i="15"/>
  <c r="F47" i="15" s="1"/>
  <c r="E34" i="15"/>
  <c r="E47" i="15" s="1"/>
  <c r="D34" i="15"/>
  <c r="D47" i="15" s="1"/>
  <c r="C34" i="15"/>
  <c r="C47" i="15" s="1"/>
  <c r="T33" i="15"/>
  <c r="T46" i="15" s="1"/>
  <c r="S33" i="15"/>
  <c r="S46" i="15" s="1"/>
  <c r="R33" i="15"/>
  <c r="Q33" i="15"/>
  <c r="P33" i="15"/>
  <c r="O33" i="15"/>
  <c r="O46" i="15" s="1"/>
  <c r="N33" i="15"/>
  <c r="N46" i="15" s="1"/>
  <c r="M33" i="15"/>
  <c r="L33" i="15"/>
  <c r="K33" i="15"/>
  <c r="J33" i="15"/>
  <c r="I33" i="15"/>
  <c r="H33" i="15"/>
  <c r="G33" i="15"/>
  <c r="F33" i="15"/>
  <c r="F46" i="15" s="1"/>
  <c r="E33" i="15"/>
  <c r="E46" i="15" s="1"/>
  <c r="D33" i="15"/>
  <c r="D46" i="15" s="1"/>
  <c r="C33" i="15"/>
  <c r="C46" i="15" s="1"/>
  <c r="T32" i="15"/>
  <c r="S32" i="15"/>
  <c r="S45" i="15" s="1"/>
  <c r="R32" i="15"/>
  <c r="R45" i="15" s="1"/>
  <c r="Q32" i="15"/>
  <c r="Q45" i="15" s="1"/>
  <c r="P32" i="15"/>
  <c r="P45" i="15" s="1"/>
  <c r="O32" i="15"/>
  <c r="N32" i="15"/>
  <c r="M32" i="15"/>
  <c r="L32" i="15"/>
  <c r="K32" i="15"/>
  <c r="J32" i="15"/>
  <c r="I32" i="15"/>
  <c r="H32" i="15"/>
  <c r="G32" i="15"/>
  <c r="F32" i="15"/>
  <c r="F45" i="15" s="1"/>
  <c r="E32" i="15"/>
  <c r="E45" i="15" s="1"/>
  <c r="D32" i="15"/>
  <c r="C32" i="15"/>
  <c r="C45" i="15" s="1"/>
  <c r="T31" i="15"/>
  <c r="T44" i="15" s="1"/>
  <c r="S31" i="15"/>
  <c r="S44" i="15" s="1"/>
  <c r="R31" i="15"/>
  <c r="R44" i="15" s="1"/>
  <c r="Q31" i="15"/>
  <c r="P31" i="15"/>
  <c r="O31" i="15"/>
  <c r="N31" i="15"/>
  <c r="M31" i="15"/>
  <c r="L31" i="15"/>
  <c r="K31" i="15"/>
  <c r="J31" i="15"/>
  <c r="I31" i="15"/>
  <c r="H31" i="15"/>
  <c r="H44" i="15" s="1"/>
  <c r="G31" i="15"/>
  <c r="G44" i="15" s="1"/>
  <c r="F31" i="15"/>
  <c r="E31" i="15"/>
  <c r="D31" i="15"/>
  <c r="C31" i="15"/>
  <c r="C44" i="15" s="1"/>
  <c r="T50" i="14"/>
  <c r="Q50" i="14"/>
  <c r="P50" i="14"/>
  <c r="K50" i="14"/>
  <c r="J50" i="14"/>
  <c r="I50" i="14"/>
  <c r="G50" i="14"/>
  <c r="F50" i="14"/>
  <c r="E50" i="14"/>
  <c r="D50" i="14"/>
  <c r="S49" i="14"/>
  <c r="R49" i="14"/>
  <c r="Q49" i="14"/>
  <c r="P49" i="14"/>
  <c r="O49" i="14"/>
  <c r="I49" i="14"/>
  <c r="H49" i="14"/>
  <c r="G49" i="14"/>
  <c r="F49" i="14"/>
  <c r="C49" i="14"/>
  <c r="T48" i="14"/>
  <c r="S48" i="14"/>
  <c r="R48" i="14"/>
  <c r="N48" i="14"/>
  <c r="K48" i="14"/>
  <c r="J48" i="14"/>
  <c r="I48" i="14"/>
  <c r="H48" i="14"/>
  <c r="E48" i="14"/>
  <c r="D48" i="14"/>
  <c r="C48" i="14"/>
  <c r="T47" i="14"/>
  <c r="S47" i="14"/>
  <c r="R47" i="14"/>
  <c r="Q47" i="14"/>
  <c r="P47" i="14"/>
  <c r="M47" i="14"/>
  <c r="L47" i="14"/>
  <c r="G47" i="14"/>
  <c r="F47" i="14"/>
  <c r="E47" i="14"/>
  <c r="D47" i="14"/>
  <c r="C47" i="14"/>
  <c r="T46" i="14"/>
  <c r="S46" i="14"/>
  <c r="R46" i="14"/>
  <c r="Q46" i="14"/>
  <c r="O46" i="14"/>
  <c r="N46" i="14"/>
  <c r="M46" i="14"/>
  <c r="L46" i="14"/>
  <c r="I46" i="14"/>
  <c r="H46" i="14"/>
  <c r="T45" i="14"/>
  <c r="Q45" i="14"/>
  <c r="P45" i="14"/>
  <c r="O45" i="14"/>
  <c r="N45" i="14"/>
  <c r="K45" i="14"/>
  <c r="J45" i="14"/>
  <c r="I45" i="14"/>
  <c r="H45" i="14"/>
  <c r="C45" i="14"/>
  <c r="S44" i="14"/>
  <c r="R44" i="14"/>
  <c r="Q44" i="14"/>
  <c r="P44" i="14"/>
  <c r="M44" i="14"/>
  <c r="L44" i="14"/>
  <c r="K44" i="14"/>
  <c r="J44" i="14"/>
  <c r="I44" i="14"/>
  <c r="H44" i="14"/>
  <c r="G44" i="14"/>
  <c r="C44" i="14"/>
  <c r="T37" i="14"/>
  <c r="S37" i="14"/>
  <c r="S50" i="14" s="1"/>
  <c r="R37" i="14"/>
  <c r="R50" i="14" s="1"/>
  <c r="Q37" i="14"/>
  <c r="P37" i="14"/>
  <c r="O37" i="14"/>
  <c r="O50" i="14" s="1"/>
  <c r="N37" i="14"/>
  <c r="N50" i="14" s="1"/>
  <c r="M37" i="14"/>
  <c r="M50" i="14" s="1"/>
  <c r="L37" i="14"/>
  <c r="L50" i="14" s="1"/>
  <c r="K37" i="14"/>
  <c r="J37" i="14"/>
  <c r="I37" i="14"/>
  <c r="H37" i="14"/>
  <c r="H50" i="14" s="1"/>
  <c r="G37" i="14"/>
  <c r="F37" i="14"/>
  <c r="E37" i="14"/>
  <c r="D37" i="14"/>
  <c r="C37" i="14"/>
  <c r="C50" i="14" s="1"/>
  <c r="T36" i="14"/>
  <c r="T49" i="14" s="1"/>
  <c r="S36" i="14"/>
  <c r="R36" i="14"/>
  <c r="Q36" i="14"/>
  <c r="P36" i="14"/>
  <c r="O36" i="14"/>
  <c r="N36" i="14"/>
  <c r="N49" i="14" s="1"/>
  <c r="M36" i="14"/>
  <c r="M49" i="14" s="1"/>
  <c r="L36" i="14"/>
  <c r="L49" i="14" s="1"/>
  <c r="K36" i="14"/>
  <c r="K49" i="14" s="1"/>
  <c r="J36" i="14"/>
  <c r="J49" i="14" s="1"/>
  <c r="I36" i="14"/>
  <c r="H36" i="14"/>
  <c r="G36" i="14"/>
  <c r="F36" i="14"/>
  <c r="E36" i="14"/>
  <c r="E49" i="14" s="1"/>
  <c r="D36" i="14"/>
  <c r="D49" i="14" s="1"/>
  <c r="C36" i="14"/>
  <c r="T35" i="14"/>
  <c r="S35" i="14"/>
  <c r="R35" i="14"/>
  <c r="Q35" i="14"/>
  <c r="Q48" i="14" s="1"/>
  <c r="P35" i="14"/>
  <c r="P48" i="14" s="1"/>
  <c r="O35" i="14"/>
  <c r="O48" i="14" s="1"/>
  <c r="N35" i="14"/>
  <c r="M35" i="14"/>
  <c r="M48" i="14" s="1"/>
  <c r="L35" i="14"/>
  <c r="L48" i="14" s="1"/>
  <c r="K35" i="14"/>
  <c r="J35" i="14"/>
  <c r="I35" i="14"/>
  <c r="H35" i="14"/>
  <c r="G35" i="14"/>
  <c r="G48" i="14" s="1"/>
  <c r="F35" i="14"/>
  <c r="F48" i="14" s="1"/>
  <c r="E35" i="14"/>
  <c r="D35" i="14"/>
  <c r="C35" i="14"/>
  <c r="T34" i="14"/>
  <c r="S34" i="14"/>
  <c r="R34" i="14"/>
  <c r="Q34" i="14"/>
  <c r="P34" i="14"/>
  <c r="O34" i="14"/>
  <c r="O47" i="14" s="1"/>
  <c r="N34" i="14"/>
  <c r="N47" i="14" s="1"/>
  <c r="M34" i="14"/>
  <c r="L34" i="14"/>
  <c r="K34" i="14"/>
  <c r="K47" i="14" s="1"/>
  <c r="J34" i="14"/>
  <c r="J47" i="14" s="1"/>
  <c r="I34" i="14"/>
  <c r="I47" i="14" s="1"/>
  <c r="H34" i="14"/>
  <c r="H47" i="14" s="1"/>
  <c r="G34" i="14"/>
  <c r="F34" i="14"/>
  <c r="E34" i="14"/>
  <c r="D34" i="14"/>
  <c r="C34" i="14"/>
  <c r="T33" i="14"/>
  <c r="S33" i="14"/>
  <c r="R33" i="14"/>
  <c r="Q33" i="14"/>
  <c r="P33" i="14"/>
  <c r="P46" i="14" s="1"/>
  <c r="O33" i="14"/>
  <c r="N33" i="14"/>
  <c r="M33" i="14"/>
  <c r="L33" i="14"/>
  <c r="K33" i="14"/>
  <c r="K46" i="14" s="1"/>
  <c r="J33" i="14"/>
  <c r="J46" i="14" s="1"/>
  <c r="I33" i="14"/>
  <c r="H33" i="14"/>
  <c r="G33" i="14"/>
  <c r="G46" i="14" s="1"/>
  <c r="F33" i="14"/>
  <c r="F46" i="14" s="1"/>
  <c r="E33" i="14"/>
  <c r="E46" i="14" s="1"/>
  <c r="D33" i="14"/>
  <c r="D46" i="14" s="1"/>
  <c r="C33" i="14"/>
  <c r="C46" i="14" s="1"/>
  <c r="T32" i="14"/>
  <c r="S32" i="14"/>
  <c r="S45" i="14" s="1"/>
  <c r="R32" i="14"/>
  <c r="R45" i="14" s="1"/>
  <c r="Q32" i="14"/>
  <c r="P32" i="14"/>
  <c r="O32" i="14"/>
  <c r="N32" i="14"/>
  <c r="M32" i="14"/>
  <c r="M45" i="14" s="1"/>
  <c r="L32" i="14"/>
  <c r="L45" i="14" s="1"/>
  <c r="K32" i="14"/>
  <c r="J32" i="14"/>
  <c r="I32" i="14"/>
  <c r="H32" i="14"/>
  <c r="G32" i="14"/>
  <c r="G45" i="14" s="1"/>
  <c r="F32" i="14"/>
  <c r="F45" i="14" s="1"/>
  <c r="E32" i="14"/>
  <c r="E45" i="14" s="1"/>
  <c r="D32" i="14"/>
  <c r="D45" i="14" s="1"/>
  <c r="C32" i="14"/>
  <c r="T31" i="14"/>
  <c r="T44" i="14" s="1"/>
  <c r="S31" i="14"/>
  <c r="R31" i="14"/>
  <c r="Q31" i="14"/>
  <c r="P31" i="14"/>
  <c r="O31" i="14"/>
  <c r="O44" i="14" s="1"/>
  <c r="N31" i="14"/>
  <c r="N44" i="14" s="1"/>
  <c r="M31" i="14"/>
  <c r="L31" i="14"/>
  <c r="K31" i="14"/>
  <c r="J31" i="14"/>
  <c r="I31" i="14"/>
  <c r="H31" i="14"/>
  <c r="G31" i="14"/>
  <c r="F31" i="14"/>
  <c r="F44" i="14" s="1"/>
  <c r="E31" i="14"/>
  <c r="E44" i="14" s="1"/>
  <c r="D31" i="14"/>
  <c r="D44" i="14" s="1"/>
  <c r="C31" i="14"/>
  <c r="R50" i="13"/>
  <c r="P50" i="13"/>
  <c r="M50" i="13"/>
  <c r="L50" i="13"/>
  <c r="K50" i="13"/>
  <c r="J50" i="13"/>
  <c r="I50" i="13"/>
  <c r="H50" i="13"/>
  <c r="F50" i="13"/>
  <c r="E50" i="13"/>
  <c r="C50" i="13"/>
  <c r="T49" i="13"/>
  <c r="O49" i="13"/>
  <c r="N49" i="13"/>
  <c r="M49" i="13"/>
  <c r="L49" i="13"/>
  <c r="K49" i="13"/>
  <c r="J49" i="13"/>
  <c r="H49" i="13"/>
  <c r="G49" i="13"/>
  <c r="E49" i="13"/>
  <c r="D49" i="13"/>
  <c r="Q48" i="13"/>
  <c r="P48" i="13"/>
  <c r="O48" i="13"/>
  <c r="N48" i="13"/>
  <c r="M48" i="13"/>
  <c r="L48" i="13"/>
  <c r="J48" i="13"/>
  <c r="I48" i="13"/>
  <c r="G48" i="13"/>
  <c r="F48" i="13"/>
  <c r="E48" i="13"/>
  <c r="D48" i="13"/>
  <c r="S47" i="13"/>
  <c r="R47" i="13"/>
  <c r="Q47" i="13"/>
  <c r="P47" i="13"/>
  <c r="K47" i="13"/>
  <c r="H47" i="13"/>
  <c r="G47" i="13"/>
  <c r="F47" i="13"/>
  <c r="C47" i="13"/>
  <c r="T46" i="13"/>
  <c r="S46" i="13"/>
  <c r="R46" i="13"/>
  <c r="Q46" i="13"/>
  <c r="P46" i="13"/>
  <c r="J46" i="13"/>
  <c r="E46" i="13"/>
  <c r="D46" i="13"/>
  <c r="C46" i="13"/>
  <c r="T45" i="13"/>
  <c r="S45" i="13"/>
  <c r="R45" i="13"/>
  <c r="Q45" i="13"/>
  <c r="P45" i="13"/>
  <c r="O45" i="13"/>
  <c r="M45" i="13"/>
  <c r="L45" i="13"/>
  <c r="G45" i="13"/>
  <c r="F45" i="13"/>
  <c r="E45" i="13"/>
  <c r="D45" i="13"/>
  <c r="C45" i="13"/>
  <c r="T44" i="13"/>
  <c r="S44" i="13"/>
  <c r="R44" i="13"/>
  <c r="Q44" i="13"/>
  <c r="N44" i="13"/>
  <c r="M44" i="13"/>
  <c r="L44" i="13"/>
  <c r="I44" i="13"/>
  <c r="H44" i="13"/>
  <c r="G44" i="13"/>
  <c r="F44" i="13"/>
  <c r="E44" i="13"/>
  <c r="D44" i="13"/>
  <c r="T37" i="13"/>
  <c r="T50" i="13" s="1"/>
  <c r="S37" i="13"/>
  <c r="S50" i="13" s="1"/>
  <c r="R37" i="13"/>
  <c r="Q37" i="13"/>
  <c r="Q50" i="13" s="1"/>
  <c r="P37" i="13"/>
  <c r="O37" i="13"/>
  <c r="O50" i="13" s="1"/>
  <c r="N37" i="13"/>
  <c r="N50" i="13" s="1"/>
  <c r="M37" i="13"/>
  <c r="L37" i="13"/>
  <c r="K37" i="13"/>
  <c r="J37" i="13"/>
  <c r="I37" i="13"/>
  <c r="H37" i="13"/>
  <c r="G37" i="13"/>
  <c r="G50" i="13" s="1"/>
  <c r="F37" i="13"/>
  <c r="E37" i="13"/>
  <c r="D37" i="13"/>
  <c r="D50" i="13" s="1"/>
  <c r="C37" i="13"/>
  <c r="T36" i="13"/>
  <c r="S36" i="13"/>
  <c r="S49" i="13" s="1"/>
  <c r="R36" i="13"/>
  <c r="R49" i="13" s="1"/>
  <c r="Q36" i="13"/>
  <c r="Q49" i="13" s="1"/>
  <c r="P36" i="13"/>
  <c r="P49" i="13" s="1"/>
  <c r="O36" i="13"/>
  <c r="N36" i="13"/>
  <c r="M36" i="13"/>
  <c r="L36" i="13"/>
  <c r="K36" i="13"/>
  <c r="J36" i="13"/>
  <c r="I36" i="13"/>
  <c r="I49" i="13" s="1"/>
  <c r="H36" i="13"/>
  <c r="G36" i="13"/>
  <c r="F36" i="13"/>
  <c r="F49" i="13" s="1"/>
  <c r="E36" i="13"/>
  <c r="D36" i="13"/>
  <c r="C36" i="13"/>
  <c r="C49" i="13" s="1"/>
  <c r="T35" i="13"/>
  <c r="T48" i="13" s="1"/>
  <c r="S35" i="13"/>
  <c r="S48" i="13" s="1"/>
  <c r="R35" i="13"/>
  <c r="R48" i="13" s="1"/>
  <c r="Q35" i="13"/>
  <c r="P35" i="13"/>
  <c r="O35" i="13"/>
  <c r="N35" i="13"/>
  <c r="M35" i="13"/>
  <c r="L35" i="13"/>
  <c r="K35" i="13"/>
  <c r="K48" i="13" s="1"/>
  <c r="J35" i="13"/>
  <c r="I35" i="13"/>
  <c r="H35" i="13"/>
  <c r="H48" i="13" s="1"/>
  <c r="G35" i="13"/>
  <c r="F35" i="13"/>
  <c r="E35" i="13"/>
  <c r="D35" i="13"/>
  <c r="C35" i="13"/>
  <c r="C48" i="13" s="1"/>
  <c r="T34" i="13"/>
  <c r="T47" i="13" s="1"/>
  <c r="S34" i="13"/>
  <c r="R34" i="13"/>
  <c r="Q34" i="13"/>
  <c r="P34" i="13"/>
  <c r="O34" i="13"/>
  <c r="O47" i="13" s="1"/>
  <c r="N34" i="13"/>
  <c r="N47" i="13" s="1"/>
  <c r="M34" i="13"/>
  <c r="M47" i="13" s="1"/>
  <c r="L34" i="13"/>
  <c r="L47" i="13" s="1"/>
  <c r="K34" i="13"/>
  <c r="J34" i="13"/>
  <c r="J47" i="13" s="1"/>
  <c r="I34" i="13"/>
  <c r="I47" i="13" s="1"/>
  <c r="H34" i="13"/>
  <c r="G34" i="13"/>
  <c r="F34" i="13"/>
  <c r="E34" i="13"/>
  <c r="E47" i="13" s="1"/>
  <c r="D34" i="13"/>
  <c r="D47" i="13" s="1"/>
  <c r="C34" i="13"/>
  <c r="T33" i="13"/>
  <c r="S33" i="13"/>
  <c r="R33" i="13"/>
  <c r="Q33" i="13"/>
  <c r="P33" i="13"/>
  <c r="O33" i="13"/>
  <c r="O46" i="13" s="1"/>
  <c r="N33" i="13"/>
  <c r="N46" i="13" s="1"/>
  <c r="M33" i="13"/>
  <c r="M46" i="13" s="1"/>
  <c r="L33" i="13"/>
  <c r="L46" i="13" s="1"/>
  <c r="K33" i="13"/>
  <c r="K46" i="13" s="1"/>
  <c r="J33" i="13"/>
  <c r="I33" i="13"/>
  <c r="I46" i="13" s="1"/>
  <c r="H33" i="13"/>
  <c r="H46" i="13" s="1"/>
  <c r="G33" i="13"/>
  <c r="G46" i="13" s="1"/>
  <c r="F33" i="13"/>
  <c r="F46" i="13" s="1"/>
  <c r="E33" i="13"/>
  <c r="D33" i="13"/>
  <c r="C33" i="13"/>
  <c r="T32" i="13"/>
  <c r="S32" i="13"/>
  <c r="R32" i="13"/>
  <c r="Q32" i="13"/>
  <c r="P32" i="13"/>
  <c r="O32" i="13"/>
  <c r="N32" i="13"/>
  <c r="N45" i="13" s="1"/>
  <c r="M32" i="13"/>
  <c r="L32" i="13"/>
  <c r="K32" i="13"/>
  <c r="K45" i="13" s="1"/>
  <c r="J32" i="13"/>
  <c r="J45" i="13" s="1"/>
  <c r="I32" i="13"/>
  <c r="I45" i="13" s="1"/>
  <c r="H32" i="13"/>
  <c r="H45" i="13" s="1"/>
  <c r="G32" i="13"/>
  <c r="F32" i="13"/>
  <c r="E32" i="13"/>
  <c r="D32" i="13"/>
  <c r="C32" i="13"/>
  <c r="T31" i="13"/>
  <c r="S31" i="13"/>
  <c r="R31" i="13"/>
  <c r="Q31" i="13"/>
  <c r="P31" i="13"/>
  <c r="P44" i="13" s="1"/>
  <c r="O31" i="13"/>
  <c r="O44" i="13" s="1"/>
  <c r="N31" i="13"/>
  <c r="M31" i="13"/>
  <c r="L31" i="13"/>
  <c r="K31" i="13"/>
  <c r="K44" i="13" s="1"/>
  <c r="J31" i="13"/>
  <c r="J44" i="13" s="1"/>
  <c r="I31" i="13"/>
  <c r="H31" i="13"/>
  <c r="G31" i="13"/>
  <c r="F31" i="13"/>
  <c r="E31" i="13"/>
  <c r="D31" i="13"/>
  <c r="C31" i="13"/>
  <c r="C44" i="13" s="1"/>
  <c r="Q50" i="12"/>
  <c r="O50" i="12"/>
  <c r="N50" i="12"/>
  <c r="M50" i="12"/>
  <c r="L50" i="12"/>
  <c r="I50" i="12"/>
  <c r="H50" i="12"/>
  <c r="G50" i="12"/>
  <c r="T49" i="12"/>
  <c r="S49" i="12"/>
  <c r="Q49" i="12"/>
  <c r="P49" i="12"/>
  <c r="O49" i="12"/>
  <c r="N49" i="12"/>
  <c r="K49" i="12"/>
  <c r="J49" i="12"/>
  <c r="H49" i="12"/>
  <c r="G49" i="12"/>
  <c r="F49" i="12"/>
  <c r="S48" i="12"/>
  <c r="R48" i="12"/>
  <c r="Q48" i="12"/>
  <c r="P48" i="12"/>
  <c r="M48" i="12"/>
  <c r="L48" i="12"/>
  <c r="K48" i="12"/>
  <c r="J48" i="12"/>
  <c r="I48" i="12"/>
  <c r="E48" i="12"/>
  <c r="T47" i="12"/>
  <c r="O47" i="12"/>
  <c r="N47" i="12"/>
  <c r="L47" i="12"/>
  <c r="K47" i="12"/>
  <c r="J47" i="12"/>
  <c r="I47" i="12"/>
  <c r="G47" i="12"/>
  <c r="E47" i="12"/>
  <c r="D47" i="12"/>
  <c r="C47" i="12"/>
  <c r="Q46" i="12"/>
  <c r="P46" i="12"/>
  <c r="N46" i="12"/>
  <c r="M46" i="12"/>
  <c r="L46" i="12"/>
  <c r="I46" i="12"/>
  <c r="G46" i="12"/>
  <c r="F46" i="12"/>
  <c r="E46" i="12"/>
  <c r="D46" i="12"/>
  <c r="S45" i="12"/>
  <c r="R45" i="12"/>
  <c r="M45" i="12"/>
  <c r="I45" i="12"/>
  <c r="H45" i="12"/>
  <c r="G45" i="12"/>
  <c r="F45" i="12"/>
  <c r="C45" i="12"/>
  <c r="T44" i="12"/>
  <c r="R44" i="12"/>
  <c r="Q44" i="12"/>
  <c r="K44" i="12"/>
  <c r="J44" i="12"/>
  <c r="I44" i="12"/>
  <c r="H44" i="12"/>
  <c r="E44" i="12"/>
  <c r="D44" i="12"/>
  <c r="T37" i="12"/>
  <c r="T50" i="12" s="1"/>
  <c r="S37" i="12"/>
  <c r="S50" i="12" s="1"/>
  <c r="R37" i="12"/>
  <c r="R50" i="12" s="1"/>
  <c r="Q37" i="12"/>
  <c r="P37" i="12"/>
  <c r="P50" i="12" s="1"/>
  <c r="O37" i="12"/>
  <c r="N37" i="12"/>
  <c r="M37" i="12"/>
  <c r="L37" i="12"/>
  <c r="K37" i="12"/>
  <c r="K50" i="12" s="1"/>
  <c r="J37" i="12"/>
  <c r="J50" i="12" s="1"/>
  <c r="I37" i="12"/>
  <c r="H37" i="12"/>
  <c r="G37" i="12"/>
  <c r="F37" i="12"/>
  <c r="F50" i="12" s="1"/>
  <c r="E37" i="12"/>
  <c r="E50" i="12" s="1"/>
  <c r="D37" i="12"/>
  <c r="D50" i="12" s="1"/>
  <c r="C37" i="12"/>
  <c r="C50" i="12" s="1"/>
  <c r="T36" i="12"/>
  <c r="S36" i="12"/>
  <c r="R36" i="12"/>
  <c r="R49" i="12" s="1"/>
  <c r="Q36" i="12"/>
  <c r="P36" i="12"/>
  <c r="O36" i="12"/>
  <c r="N36" i="12"/>
  <c r="M36" i="12"/>
  <c r="M49" i="12" s="1"/>
  <c r="L36" i="12"/>
  <c r="L49" i="12" s="1"/>
  <c r="K36" i="12"/>
  <c r="J36" i="12"/>
  <c r="I36" i="12"/>
  <c r="I49" i="12" s="1"/>
  <c r="H36" i="12"/>
  <c r="G36" i="12"/>
  <c r="F36" i="12"/>
  <c r="E36" i="12"/>
  <c r="E49" i="12" s="1"/>
  <c r="D36" i="12"/>
  <c r="D49" i="12" s="1"/>
  <c r="C36" i="12"/>
  <c r="C49" i="12" s="1"/>
  <c r="T35" i="12"/>
  <c r="T48" i="12" s="1"/>
  <c r="S35" i="12"/>
  <c r="R35" i="12"/>
  <c r="Q35" i="12"/>
  <c r="P35" i="12"/>
  <c r="O35" i="12"/>
  <c r="O48" i="12" s="1"/>
  <c r="N35" i="12"/>
  <c r="N48" i="12" s="1"/>
  <c r="M35" i="12"/>
  <c r="L35" i="12"/>
  <c r="K35" i="12"/>
  <c r="J35" i="12"/>
  <c r="I35" i="12"/>
  <c r="H35" i="12"/>
  <c r="H48" i="12" s="1"/>
  <c r="G35" i="12"/>
  <c r="G48" i="12" s="1"/>
  <c r="F35" i="12"/>
  <c r="F48" i="12" s="1"/>
  <c r="E35" i="12"/>
  <c r="D35" i="12"/>
  <c r="D48" i="12" s="1"/>
  <c r="C35" i="12"/>
  <c r="C48" i="12" s="1"/>
  <c r="T34" i="12"/>
  <c r="S34" i="12"/>
  <c r="S47" i="12" s="1"/>
  <c r="R34" i="12"/>
  <c r="R47" i="12" s="1"/>
  <c r="Q34" i="12"/>
  <c r="Q47" i="12" s="1"/>
  <c r="P34" i="12"/>
  <c r="P47" i="12" s="1"/>
  <c r="O34" i="12"/>
  <c r="N34" i="12"/>
  <c r="M34" i="12"/>
  <c r="M47" i="12" s="1"/>
  <c r="L34" i="12"/>
  <c r="K34" i="12"/>
  <c r="J34" i="12"/>
  <c r="I34" i="12"/>
  <c r="H34" i="12"/>
  <c r="H47" i="12" s="1"/>
  <c r="G34" i="12"/>
  <c r="F34" i="12"/>
  <c r="F47" i="12" s="1"/>
  <c r="E34" i="12"/>
  <c r="D34" i="12"/>
  <c r="C34" i="12"/>
  <c r="T33" i="12"/>
  <c r="T46" i="12" s="1"/>
  <c r="S33" i="12"/>
  <c r="S46" i="12" s="1"/>
  <c r="R33" i="12"/>
  <c r="R46" i="12" s="1"/>
  <c r="Q33" i="12"/>
  <c r="P33" i="12"/>
  <c r="O33" i="12"/>
  <c r="O46" i="12" s="1"/>
  <c r="N33" i="12"/>
  <c r="M33" i="12"/>
  <c r="L33" i="12"/>
  <c r="K33" i="12"/>
  <c r="K46" i="12" s="1"/>
  <c r="J33" i="12"/>
  <c r="J46" i="12" s="1"/>
  <c r="I33" i="12"/>
  <c r="H33" i="12"/>
  <c r="H46" i="12" s="1"/>
  <c r="G33" i="12"/>
  <c r="F33" i="12"/>
  <c r="E33" i="12"/>
  <c r="D33" i="12"/>
  <c r="C33" i="12"/>
  <c r="C46" i="12" s="1"/>
  <c r="T32" i="12"/>
  <c r="T45" i="12" s="1"/>
  <c r="S32" i="12"/>
  <c r="R32" i="12"/>
  <c r="Q32" i="12"/>
  <c r="Q45" i="12" s="1"/>
  <c r="P32" i="12"/>
  <c r="P45" i="12" s="1"/>
  <c r="O32" i="12"/>
  <c r="O45" i="12" s="1"/>
  <c r="N32" i="12"/>
  <c r="N45" i="12" s="1"/>
  <c r="M32" i="12"/>
  <c r="L32" i="12"/>
  <c r="L45" i="12" s="1"/>
  <c r="K32" i="12"/>
  <c r="K45" i="12" s="1"/>
  <c r="J32" i="12"/>
  <c r="J45" i="12" s="1"/>
  <c r="I32" i="12"/>
  <c r="H32" i="12"/>
  <c r="G32" i="12"/>
  <c r="F32" i="12"/>
  <c r="E32" i="12"/>
  <c r="E45" i="12" s="1"/>
  <c r="D32" i="12"/>
  <c r="D45" i="12" s="1"/>
  <c r="C32" i="12"/>
  <c r="T31" i="12"/>
  <c r="S31" i="12"/>
  <c r="S44" i="12" s="1"/>
  <c r="R31" i="12"/>
  <c r="Q31" i="12"/>
  <c r="P31" i="12"/>
  <c r="P44" i="12" s="1"/>
  <c r="O31" i="12"/>
  <c r="O44" i="12" s="1"/>
  <c r="N31" i="12"/>
  <c r="N44" i="12" s="1"/>
  <c r="M31" i="12"/>
  <c r="M44" i="12" s="1"/>
  <c r="L31" i="12"/>
  <c r="L44" i="12" s="1"/>
  <c r="K31" i="12"/>
  <c r="J31" i="12"/>
  <c r="I31" i="12"/>
  <c r="H31" i="12"/>
  <c r="G31" i="12"/>
  <c r="G44" i="12" s="1"/>
  <c r="F31" i="12"/>
  <c r="F44" i="12" s="1"/>
  <c r="E31" i="12"/>
  <c r="D31" i="12"/>
  <c r="C31" i="12"/>
  <c r="C44" i="12" s="1"/>
  <c r="T50" i="11"/>
  <c r="S50" i="11"/>
  <c r="R50" i="11"/>
  <c r="Q50" i="11"/>
  <c r="J50" i="11"/>
  <c r="H50" i="11"/>
  <c r="E50" i="11"/>
  <c r="D50" i="11"/>
  <c r="C50" i="11"/>
  <c r="T49" i="11"/>
  <c r="S49" i="11"/>
  <c r="Q49" i="11"/>
  <c r="L49" i="11"/>
  <c r="G49" i="11"/>
  <c r="F49" i="11"/>
  <c r="E49" i="11"/>
  <c r="D49" i="11"/>
  <c r="C49" i="11"/>
  <c r="S48" i="11"/>
  <c r="R48" i="11"/>
  <c r="Q48" i="11"/>
  <c r="O48" i="11"/>
  <c r="N48" i="11"/>
  <c r="M48" i="11"/>
  <c r="I48" i="11"/>
  <c r="H48" i="11"/>
  <c r="C48" i="11"/>
  <c r="P47" i="11"/>
  <c r="O47" i="11"/>
  <c r="N47" i="11"/>
  <c r="K47" i="11"/>
  <c r="J47" i="11"/>
  <c r="I47" i="11"/>
  <c r="H47" i="11"/>
  <c r="C47" i="11"/>
  <c r="R46" i="11"/>
  <c r="Q46" i="11"/>
  <c r="P46" i="11"/>
  <c r="M46" i="11"/>
  <c r="L46" i="11"/>
  <c r="K46" i="11"/>
  <c r="J46" i="11"/>
  <c r="I46" i="11"/>
  <c r="G46" i="11"/>
  <c r="T45" i="11"/>
  <c r="S45" i="11"/>
  <c r="R45" i="11"/>
  <c r="O45" i="11"/>
  <c r="N45" i="11"/>
  <c r="M45" i="11"/>
  <c r="L45" i="11"/>
  <c r="K45" i="11"/>
  <c r="I45" i="11"/>
  <c r="D45" i="11"/>
  <c r="Q44" i="11"/>
  <c r="P44" i="11"/>
  <c r="O44" i="11"/>
  <c r="N44" i="11"/>
  <c r="M44" i="11"/>
  <c r="K44" i="11"/>
  <c r="F44" i="11"/>
  <c r="E44" i="11"/>
  <c r="D44" i="11"/>
  <c r="T37" i="11"/>
  <c r="S37" i="11"/>
  <c r="R37" i="11"/>
  <c r="Q37" i="11"/>
  <c r="P37" i="11"/>
  <c r="P50" i="11" s="1"/>
  <c r="O37" i="11"/>
  <c r="O50" i="11" s="1"/>
  <c r="N37" i="11"/>
  <c r="N50" i="11" s="1"/>
  <c r="M37" i="11"/>
  <c r="M50" i="11" s="1"/>
  <c r="L37" i="11"/>
  <c r="L50" i="11" s="1"/>
  <c r="K37" i="11"/>
  <c r="K50" i="11" s="1"/>
  <c r="J37" i="11"/>
  <c r="I37" i="11"/>
  <c r="I50" i="11" s="1"/>
  <c r="H37" i="11"/>
  <c r="G37" i="11"/>
  <c r="G50" i="11" s="1"/>
  <c r="F37" i="11"/>
  <c r="F50" i="11" s="1"/>
  <c r="E37" i="11"/>
  <c r="D37" i="11"/>
  <c r="C37" i="11"/>
  <c r="T36" i="11"/>
  <c r="S36" i="11"/>
  <c r="R36" i="11"/>
  <c r="R49" i="11" s="1"/>
  <c r="Q36" i="11"/>
  <c r="P36" i="11"/>
  <c r="P49" i="11" s="1"/>
  <c r="O36" i="11"/>
  <c r="O49" i="11" s="1"/>
  <c r="N36" i="11"/>
  <c r="N49" i="11" s="1"/>
  <c r="M36" i="11"/>
  <c r="M49" i="11" s="1"/>
  <c r="L36" i="11"/>
  <c r="K36" i="11"/>
  <c r="K49" i="11" s="1"/>
  <c r="J36" i="11"/>
  <c r="J49" i="11" s="1"/>
  <c r="I36" i="11"/>
  <c r="I49" i="11" s="1"/>
  <c r="H36" i="11"/>
  <c r="H49" i="11" s="1"/>
  <c r="G36" i="11"/>
  <c r="F36" i="11"/>
  <c r="E36" i="11"/>
  <c r="D36" i="11"/>
  <c r="C36" i="11"/>
  <c r="T35" i="11"/>
  <c r="T48" i="11" s="1"/>
  <c r="S35" i="11"/>
  <c r="R35" i="11"/>
  <c r="Q35" i="11"/>
  <c r="P35" i="11"/>
  <c r="P48" i="11" s="1"/>
  <c r="O35" i="11"/>
  <c r="N35" i="11"/>
  <c r="M35" i="11"/>
  <c r="L35" i="11"/>
  <c r="L48" i="11" s="1"/>
  <c r="K35" i="11"/>
  <c r="K48" i="11" s="1"/>
  <c r="J35" i="11"/>
  <c r="J48" i="11" s="1"/>
  <c r="I35" i="11"/>
  <c r="H35" i="11"/>
  <c r="G35" i="11"/>
  <c r="G48" i="11" s="1"/>
  <c r="F35" i="11"/>
  <c r="F48" i="11" s="1"/>
  <c r="E35" i="11"/>
  <c r="E48" i="11" s="1"/>
  <c r="D35" i="11"/>
  <c r="D48" i="11" s="1"/>
  <c r="C35" i="11"/>
  <c r="T34" i="11"/>
  <c r="T47" i="11" s="1"/>
  <c r="S34" i="11"/>
  <c r="S47" i="11" s="1"/>
  <c r="R34" i="11"/>
  <c r="R47" i="11" s="1"/>
  <c r="Q34" i="11"/>
  <c r="Q47" i="11" s="1"/>
  <c r="P34" i="11"/>
  <c r="O34" i="11"/>
  <c r="N34" i="11"/>
  <c r="M34" i="11"/>
  <c r="M47" i="11" s="1"/>
  <c r="L34" i="11"/>
  <c r="L47" i="11" s="1"/>
  <c r="K34" i="11"/>
  <c r="J34" i="11"/>
  <c r="I34" i="11"/>
  <c r="H34" i="11"/>
  <c r="G34" i="11"/>
  <c r="G47" i="11" s="1"/>
  <c r="F34" i="11"/>
  <c r="F47" i="11" s="1"/>
  <c r="E34" i="11"/>
  <c r="E47" i="11" s="1"/>
  <c r="D34" i="11"/>
  <c r="D47" i="11" s="1"/>
  <c r="C34" i="11"/>
  <c r="T33" i="11"/>
  <c r="T46" i="11" s="1"/>
  <c r="S33" i="11"/>
  <c r="S46" i="11" s="1"/>
  <c r="R33" i="11"/>
  <c r="Q33" i="11"/>
  <c r="P33" i="11"/>
  <c r="O33" i="11"/>
  <c r="O46" i="11" s="1"/>
  <c r="N33" i="11"/>
  <c r="N46" i="11" s="1"/>
  <c r="M33" i="11"/>
  <c r="L33" i="11"/>
  <c r="K33" i="11"/>
  <c r="J33" i="11"/>
  <c r="I33" i="11"/>
  <c r="H33" i="11"/>
  <c r="H46" i="11" s="1"/>
  <c r="G33" i="11"/>
  <c r="F33" i="11"/>
  <c r="F46" i="11" s="1"/>
  <c r="E33" i="11"/>
  <c r="E46" i="11" s="1"/>
  <c r="D33" i="11"/>
  <c r="D46" i="11" s="1"/>
  <c r="C33" i="11"/>
  <c r="C46" i="11" s="1"/>
  <c r="T32" i="11"/>
  <c r="S32" i="11"/>
  <c r="R32" i="11"/>
  <c r="Q32" i="11"/>
  <c r="Q45" i="11" s="1"/>
  <c r="P32" i="11"/>
  <c r="P45" i="11" s="1"/>
  <c r="O32" i="11"/>
  <c r="N32" i="11"/>
  <c r="M32" i="11"/>
  <c r="L32" i="11"/>
  <c r="K32" i="11"/>
  <c r="J32" i="11"/>
  <c r="J45" i="11" s="1"/>
  <c r="I32" i="11"/>
  <c r="H32" i="11"/>
  <c r="H45" i="11" s="1"/>
  <c r="G32" i="11"/>
  <c r="G45" i="11" s="1"/>
  <c r="F32" i="11"/>
  <c r="F45" i="11" s="1"/>
  <c r="E32" i="11"/>
  <c r="E45" i="11" s="1"/>
  <c r="D32" i="11"/>
  <c r="C32" i="11"/>
  <c r="C45" i="11" s="1"/>
  <c r="T31" i="11"/>
  <c r="T44" i="11" s="1"/>
  <c r="S31" i="11"/>
  <c r="S44" i="11" s="1"/>
  <c r="R31" i="11"/>
  <c r="R44" i="11" s="1"/>
  <c r="Q31" i="11"/>
  <c r="P31" i="11"/>
  <c r="O31" i="11"/>
  <c r="N31" i="11"/>
  <c r="M31" i="11"/>
  <c r="L31" i="11"/>
  <c r="L44" i="11" s="1"/>
  <c r="K31" i="11"/>
  <c r="J31" i="11"/>
  <c r="J44" i="11" s="1"/>
  <c r="I31" i="11"/>
  <c r="I44" i="11" s="1"/>
  <c r="H31" i="11"/>
  <c r="H44" i="11" s="1"/>
  <c r="G31" i="11"/>
  <c r="G44" i="11" s="1"/>
  <c r="F31" i="11"/>
  <c r="E31" i="11"/>
  <c r="D31" i="11"/>
  <c r="C31" i="11"/>
  <c r="C44" i="11" s="1"/>
  <c r="T50" i="10"/>
  <c r="Q50" i="10"/>
  <c r="P50" i="10"/>
  <c r="K50" i="10"/>
  <c r="J50" i="10"/>
  <c r="I50" i="10"/>
  <c r="G50" i="10"/>
  <c r="F50" i="10"/>
  <c r="E50" i="10"/>
  <c r="D50" i="10"/>
  <c r="S49" i="10"/>
  <c r="R49" i="10"/>
  <c r="K49" i="10"/>
  <c r="I49" i="10"/>
  <c r="H49" i="10"/>
  <c r="G49" i="10"/>
  <c r="F49" i="10"/>
  <c r="C49" i="10"/>
  <c r="T48" i="10"/>
  <c r="R48" i="10"/>
  <c r="Q48" i="10"/>
  <c r="P48" i="10"/>
  <c r="K48" i="10"/>
  <c r="J48" i="10"/>
  <c r="I48" i="10"/>
  <c r="E48" i="10"/>
  <c r="D48" i="10"/>
  <c r="P47" i="10"/>
  <c r="O47" i="10"/>
  <c r="M47" i="10"/>
  <c r="L47" i="10"/>
  <c r="G47" i="10"/>
  <c r="F47" i="10"/>
  <c r="S46" i="10"/>
  <c r="R46" i="10"/>
  <c r="Q46" i="10"/>
  <c r="O46" i="10"/>
  <c r="N46" i="10"/>
  <c r="M46" i="10"/>
  <c r="L46" i="10"/>
  <c r="I46" i="10"/>
  <c r="H46" i="10"/>
  <c r="Q45" i="10"/>
  <c r="P45" i="10"/>
  <c r="O45" i="10"/>
  <c r="K45" i="10"/>
  <c r="J45" i="10"/>
  <c r="I45" i="10"/>
  <c r="D45" i="10"/>
  <c r="C45" i="10"/>
  <c r="S44" i="10"/>
  <c r="R44" i="10"/>
  <c r="Q44" i="10"/>
  <c r="P44" i="10"/>
  <c r="M44" i="10"/>
  <c r="L44" i="10"/>
  <c r="C44" i="10"/>
  <c r="T37" i="10"/>
  <c r="S37" i="10"/>
  <c r="S50" i="10" s="1"/>
  <c r="R37" i="10"/>
  <c r="R50" i="10" s="1"/>
  <c r="Q37" i="10"/>
  <c r="P37" i="10"/>
  <c r="O37" i="10"/>
  <c r="O50" i="10" s="1"/>
  <c r="N37" i="10"/>
  <c r="N50" i="10" s="1"/>
  <c r="M37" i="10"/>
  <c r="M50" i="10" s="1"/>
  <c r="L37" i="10"/>
  <c r="L50" i="10" s="1"/>
  <c r="K37" i="10"/>
  <c r="J37" i="10"/>
  <c r="I37" i="10"/>
  <c r="H37" i="10"/>
  <c r="H50" i="10" s="1"/>
  <c r="G37" i="10"/>
  <c r="F37" i="10"/>
  <c r="E37" i="10"/>
  <c r="D37" i="10"/>
  <c r="C37" i="10"/>
  <c r="C50" i="10" s="1"/>
  <c r="T36" i="10"/>
  <c r="T49" i="10" s="1"/>
  <c r="S36" i="10"/>
  <c r="R36" i="10"/>
  <c r="Q36" i="10"/>
  <c r="Q49" i="10" s="1"/>
  <c r="P36" i="10"/>
  <c r="P49" i="10" s="1"/>
  <c r="O36" i="10"/>
  <c r="O49" i="10" s="1"/>
  <c r="N36" i="10"/>
  <c r="N49" i="10" s="1"/>
  <c r="M36" i="10"/>
  <c r="M49" i="10" s="1"/>
  <c r="L36" i="10"/>
  <c r="L49" i="10" s="1"/>
  <c r="K36" i="10"/>
  <c r="J36" i="10"/>
  <c r="J49" i="10" s="1"/>
  <c r="I36" i="10"/>
  <c r="H36" i="10"/>
  <c r="G36" i="10"/>
  <c r="F36" i="10"/>
  <c r="E36" i="10"/>
  <c r="E49" i="10" s="1"/>
  <c r="D36" i="10"/>
  <c r="D49" i="10" s="1"/>
  <c r="C36" i="10"/>
  <c r="T35" i="10"/>
  <c r="S35" i="10"/>
  <c r="S48" i="10" s="1"/>
  <c r="R35" i="10"/>
  <c r="Q35" i="10"/>
  <c r="P35" i="10"/>
  <c r="O35" i="10"/>
  <c r="O48" i="10" s="1"/>
  <c r="N35" i="10"/>
  <c r="N48" i="10" s="1"/>
  <c r="M35" i="10"/>
  <c r="M48" i="10" s="1"/>
  <c r="L35" i="10"/>
  <c r="L48" i="10" s="1"/>
  <c r="K35" i="10"/>
  <c r="J35" i="10"/>
  <c r="I35" i="10"/>
  <c r="H35" i="10"/>
  <c r="H48" i="10" s="1"/>
  <c r="G35" i="10"/>
  <c r="G48" i="10" s="1"/>
  <c r="F35" i="10"/>
  <c r="F48" i="10" s="1"/>
  <c r="E35" i="10"/>
  <c r="D35" i="10"/>
  <c r="C35" i="10"/>
  <c r="C48" i="10" s="1"/>
  <c r="T34" i="10"/>
  <c r="T47" i="10" s="1"/>
  <c r="S34" i="10"/>
  <c r="S47" i="10" s="1"/>
  <c r="R34" i="10"/>
  <c r="R47" i="10" s="1"/>
  <c r="Q34" i="10"/>
  <c r="Q47" i="10" s="1"/>
  <c r="P34" i="10"/>
  <c r="O34" i="10"/>
  <c r="N34" i="10"/>
  <c r="N47" i="10" s="1"/>
  <c r="M34" i="10"/>
  <c r="L34" i="10"/>
  <c r="K34" i="10"/>
  <c r="K47" i="10" s="1"/>
  <c r="J34" i="10"/>
  <c r="J47" i="10" s="1"/>
  <c r="I34" i="10"/>
  <c r="I47" i="10" s="1"/>
  <c r="H34" i="10"/>
  <c r="H47" i="10" s="1"/>
  <c r="G34" i="10"/>
  <c r="F34" i="10"/>
  <c r="E34" i="10"/>
  <c r="E47" i="10" s="1"/>
  <c r="D34" i="10"/>
  <c r="D47" i="10" s="1"/>
  <c r="C34" i="10"/>
  <c r="C47" i="10" s="1"/>
  <c r="T33" i="10"/>
  <c r="T46" i="10" s="1"/>
  <c r="S33" i="10"/>
  <c r="R33" i="10"/>
  <c r="Q33" i="10"/>
  <c r="P33" i="10"/>
  <c r="P46" i="10" s="1"/>
  <c r="O33" i="10"/>
  <c r="N33" i="10"/>
  <c r="M33" i="10"/>
  <c r="L33" i="10"/>
  <c r="K33" i="10"/>
  <c r="K46" i="10" s="1"/>
  <c r="J33" i="10"/>
  <c r="J46" i="10" s="1"/>
  <c r="I33" i="10"/>
  <c r="H33" i="10"/>
  <c r="G33" i="10"/>
  <c r="G46" i="10" s="1"/>
  <c r="F33" i="10"/>
  <c r="F46" i="10" s="1"/>
  <c r="E33" i="10"/>
  <c r="E46" i="10" s="1"/>
  <c r="D33" i="10"/>
  <c r="D46" i="10" s="1"/>
  <c r="C33" i="10"/>
  <c r="C46" i="10" s="1"/>
  <c r="T32" i="10"/>
  <c r="T45" i="10" s="1"/>
  <c r="S32" i="10"/>
  <c r="S45" i="10" s="1"/>
  <c r="R32" i="10"/>
  <c r="R45" i="10" s="1"/>
  <c r="Q32" i="10"/>
  <c r="P32" i="10"/>
  <c r="O32" i="10"/>
  <c r="N32" i="10"/>
  <c r="N45" i="10" s="1"/>
  <c r="M32" i="10"/>
  <c r="M45" i="10" s="1"/>
  <c r="L32" i="10"/>
  <c r="L45" i="10" s="1"/>
  <c r="K32" i="10"/>
  <c r="J32" i="10"/>
  <c r="I32" i="10"/>
  <c r="H32" i="10"/>
  <c r="H45" i="10" s="1"/>
  <c r="G32" i="10"/>
  <c r="G45" i="10" s="1"/>
  <c r="F32" i="10"/>
  <c r="F45" i="10" s="1"/>
  <c r="E32" i="10"/>
  <c r="E45" i="10" s="1"/>
  <c r="D32" i="10"/>
  <c r="C32" i="10"/>
  <c r="T31" i="10"/>
  <c r="T44" i="10" s="1"/>
  <c r="S31" i="10"/>
  <c r="R31" i="10"/>
  <c r="Q31" i="10"/>
  <c r="P31" i="10"/>
  <c r="O31" i="10"/>
  <c r="O44" i="10" s="1"/>
  <c r="N31" i="10"/>
  <c r="N44" i="10" s="1"/>
  <c r="M31" i="10"/>
  <c r="L31" i="10"/>
  <c r="K31" i="10"/>
  <c r="K44" i="10" s="1"/>
  <c r="J31" i="10"/>
  <c r="J44" i="10" s="1"/>
  <c r="I31" i="10"/>
  <c r="I44" i="10" s="1"/>
  <c r="H31" i="10"/>
  <c r="H44" i="10" s="1"/>
  <c r="G31" i="10"/>
  <c r="G44" i="10" s="1"/>
  <c r="F31" i="10"/>
  <c r="F44" i="10" s="1"/>
  <c r="E31" i="10"/>
  <c r="E44" i="10" s="1"/>
  <c r="D31" i="10"/>
  <c r="D44" i="10" s="1"/>
  <c r="C31" i="10"/>
  <c r="R50" i="9"/>
  <c r="M50" i="9"/>
  <c r="L50" i="9"/>
  <c r="K50" i="9"/>
  <c r="J50" i="9"/>
  <c r="I50" i="9"/>
  <c r="H50" i="9"/>
  <c r="G50" i="9"/>
  <c r="T49" i="9"/>
  <c r="O49" i="9"/>
  <c r="N49" i="9"/>
  <c r="M49" i="9"/>
  <c r="L49" i="9"/>
  <c r="K49" i="9"/>
  <c r="E49" i="9"/>
  <c r="D49" i="9"/>
  <c r="C49" i="9"/>
  <c r="T48" i="9"/>
  <c r="Q48" i="9"/>
  <c r="P48" i="9"/>
  <c r="O48" i="9"/>
  <c r="N48" i="9"/>
  <c r="M48" i="9"/>
  <c r="L48" i="9"/>
  <c r="G48" i="9"/>
  <c r="F48" i="9"/>
  <c r="S47" i="9"/>
  <c r="R47" i="9"/>
  <c r="Q47" i="9"/>
  <c r="H47" i="9"/>
  <c r="F47" i="9"/>
  <c r="C47" i="9"/>
  <c r="T46" i="9"/>
  <c r="S46" i="9"/>
  <c r="R46" i="9"/>
  <c r="Q46" i="9"/>
  <c r="P46" i="9"/>
  <c r="J46" i="9"/>
  <c r="E46" i="9"/>
  <c r="D46" i="9"/>
  <c r="C46" i="9"/>
  <c r="T45" i="9"/>
  <c r="S45" i="9"/>
  <c r="Q45" i="9"/>
  <c r="L45" i="9"/>
  <c r="G45" i="9"/>
  <c r="F45" i="9"/>
  <c r="E45" i="9"/>
  <c r="D45" i="9"/>
  <c r="C45" i="9"/>
  <c r="T44" i="9"/>
  <c r="N44" i="9"/>
  <c r="I44" i="9"/>
  <c r="H44" i="9"/>
  <c r="G44" i="9"/>
  <c r="F44" i="9"/>
  <c r="E44" i="9"/>
  <c r="D44" i="9"/>
  <c r="C44" i="9"/>
  <c r="T37" i="9"/>
  <c r="T50" i="9" s="1"/>
  <c r="S37" i="9"/>
  <c r="S50" i="9" s="1"/>
  <c r="R37" i="9"/>
  <c r="Q37" i="9"/>
  <c r="Q50" i="9" s="1"/>
  <c r="P37" i="9"/>
  <c r="P50" i="9" s="1"/>
  <c r="O37" i="9"/>
  <c r="O50" i="9" s="1"/>
  <c r="N37" i="9"/>
  <c r="N50" i="9" s="1"/>
  <c r="M37" i="9"/>
  <c r="L37" i="9"/>
  <c r="K37" i="9"/>
  <c r="J37" i="9"/>
  <c r="I37" i="9"/>
  <c r="H37" i="9"/>
  <c r="G37" i="9"/>
  <c r="F37" i="9"/>
  <c r="F50" i="9" s="1"/>
  <c r="E37" i="9"/>
  <c r="E50" i="9" s="1"/>
  <c r="D37" i="9"/>
  <c r="D50" i="9" s="1"/>
  <c r="C37" i="9"/>
  <c r="C50" i="9" s="1"/>
  <c r="T36" i="9"/>
  <c r="S36" i="9"/>
  <c r="S49" i="9" s="1"/>
  <c r="R36" i="9"/>
  <c r="R49" i="9" s="1"/>
  <c r="Q36" i="9"/>
  <c r="Q49" i="9" s="1"/>
  <c r="P36" i="9"/>
  <c r="P49" i="9" s="1"/>
  <c r="O36" i="9"/>
  <c r="N36" i="9"/>
  <c r="M36" i="9"/>
  <c r="L36" i="9"/>
  <c r="K36" i="9"/>
  <c r="J36" i="9"/>
  <c r="J49" i="9" s="1"/>
  <c r="I36" i="9"/>
  <c r="I49" i="9" s="1"/>
  <c r="H36" i="9"/>
  <c r="H49" i="9" s="1"/>
  <c r="G36" i="9"/>
  <c r="G49" i="9" s="1"/>
  <c r="F36" i="9"/>
  <c r="F49" i="9" s="1"/>
  <c r="E36" i="9"/>
  <c r="D36" i="9"/>
  <c r="C36" i="9"/>
  <c r="T35" i="9"/>
  <c r="S35" i="9"/>
  <c r="S48" i="9" s="1"/>
  <c r="R35" i="9"/>
  <c r="R48" i="9" s="1"/>
  <c r="Q35" i="9"/>
  <c r="P35" i="9"/>
  <c r="O35" i="9"/>
  <c r="N35" i="9"/>
  <c r="M35" i="9"/>
  <c r="L35" i="9"/>
  <c r="K35" i="9"/>
  <c r="K48" i="9" s="1"/>
  <c r="J35" i="9"/>
  <c r="J48" i="9" s="1"/>
  <c r="I35" i="9"/>
  <c r="I48" i="9" s="1"/>
  <c r="H35" i="9"/>
  <c r="H48" i="9" s="1"/>
  <c r="G35" i="9"/>
  <c r="F35" i="9"/>
  <c r="E35" i="9"/>
  <c r="E48" i="9" s="1"/>
  <c r="D35" i="9"/>
  <c r="D48" i="9" s="1"/>
  <c r="C35" i="9"/>
  <c r="C48" i="9" s="1"/>
  <c r="T34" i="9"/>
  <c r="T47" i="9" s="1"/>
  <c r="S34" i="9"/>
  <c r="R34" i="9"/>
  <c r="Q34" i="9"/>
  <c r="P34" i="9"/>
  <c r="P47" i="9" s="1"/>
  <c r="O34" i="9"/>
  <c r="O47" i="9" s="1"/>
  <c r="N34" i="9"/>
  <c r="N47" i="9" s="1"/>
  <c r="M34" i="9"/>
  <c r="M47" i="9" s="1"/>
  <c r="L34" i="9"/>
  <c r="L47" i="9" s="1"/>
  <c r="K34" i="9"/>
  <c r="K47" i="9" s="1"/>
  <c r="J34" i="9"/>
  <c r="J47" i="9" s="1"/>
  <c r="I34" i="9"/>
  <c r="I47" i="9" s="1"/>
  <c r="H34" i="9"/>
  <c r="G34" i="9"/>
  <c r="G47" i="9" s="1"/>
  <c r="F34" i="9"/>
  <c r="E34" i="9"/>
  <c r="E47" i="9" s="1"/>
  <c r="D34" i="9"/>
  <c r="D47" i="9" s="1"/>
  <c r="C34" i="9"/>
  <c r="T33" i="9"/>
  <c r="S33" i="9"/>
  <c r="R33" i="9"/>
  <c r="Q33" i="9"/>
  <c r="P33" i="9"/>
  <c r="O33" i="9"/>
  <c r="O46" i="9" s="1"/>
  <c r="N33" i="9"/>
  <c r="N46" i="9" s="1"/>
  <c r="M33" i="9"/>
  <c r="M46" i="9" s="1"/>
  <c r="L33" i="9"/>
  <c r="L46" i="9" s="1"/>
  <c r="K33" i="9"/>
  <c r="K46" i="9" s="1"/>
  <c r="J33" i="9"/>
  <c r="I33" i="9"/>
  <c r="I46" i="9" s="1"/>
  <c r="H33" i="9"/>
  <c r="H46" i="9" s="1"/>
  <c r="G33" i="9"/>
  <c r="G46" i="9" s="1"/>
  <c r="F33" i="9"/>
  <c r="F46" i="9" s="1"/>
  <c r="E33" i="9"/>
  <c r="D33" i="9"/>
  <c r="C33" i="9"/>
  <c r="T32" i="9"/>
  <c r="S32" i="9"/>
  <c r="R32" i="9"/>
  <c r="R45" i="9" s="1"/>
  <c r="Q32" i="9"/>
  <c r="P32" i="9"/>
  <c r="P45" i="9" s="1"/>
  <c r="O32" i="9"/>
  <c r="O45" i="9" s="1"/>
  <c r="N32" i="9"/>
  <c r="N45" i="9" s="1"/>
  <c r="M32" i="9"/>
  <c r="M45" i="9" s="1"/>
  <c r="L32" i="9"/>
  <c r="K32" i="9"/>
  <c r="K45" i="9" s="1"/>
  <c r="J32" i="9"/>
  <c r="J45" i="9" s="1"/>
  <c r="I32" i="9"/>
  <c r="I45" i="9" s="1"/>
  <c r="H32" i="9"/>
  <c r="H45" i="9" s="1"/>
  <c r="G32" i="9"/>
  <c r="F32" i="9"/>
  <c r="E32" i="9"/>
  <c r="D32" i="9"/>
  <c r="C32" i="9"/>
  <c r="T31" i="9"/>
  <c r="S31" i="9"/>
  <c r="S44" i="9" s="1"/>
  <c r="R31" i="9"/>
  <c r="R44" i="9" s="1"/>
  <c r="Q31" i="9"/>
  <c r="Q44" i="9" s="1"/>
  <c r="P31" i="9"/>
  <c r="P44" i="9" s="1"/>
  <c r="O31" i="9"/>
  <c r="O44" i="9" s="1"/>
  <c r="N31" i="9"/>
  <c r="M31" i="9"/>
  <c r="M44" i="9" s="1"/>
  <c r="L31" i="9"/>
  <c r="L44" i="9" s="1"/>
  <c r="K31" i="9"/>
  <c r="K44" i="9" s="1"/>
  <c r="J31" i="9"/>
  <c r="J44" i="9" s="1"/>
  <c r="I31" i="9"/>
  <c r="H31" i="9"/>
  <c r="G31" i="9"/>
  <c r="F31" i="9"/>
  <c r="E31" i="9"/>
  <c r="D31" i="9"/>
  <c r="C31" i="9"/>
  <c r="R50" i="8"/>
  <c r="O50" i="8"/>
  <c r="N50" i="8"/>
  <c r="M50" i="8"/>
  <c r="I50" i="8"/>
  <c r="H50" i="8"/>
  <c r="T49" i="8"/>
  <c r="Q49" i="8"/>
  <c r="P49" i="8"/>
  <c r="O49" i="8"/>
  <c r="N49" i="8"/>
  <c r="K49" i="8"/>
  <c r="J49" i="8"/>
  <c r="I49" i="8"/>
  <c r="H49" i="8"/>
  <c r="G49" i="8"/>
  <c r="S48" i="8"/>
  <c r="R48" i="8"/>
  <c r="Q48" i="8"/>
  <c r="M48" i="8"/>
  <c r="L48" i="8"/>
  <c r="F48" i="8"/>
  <c r="T47" i="8"/>
  <c r="R47" i="8"/>
  <c r="O47" i="8"/>
  <c r="N47" i="8"/>
  <c r="M47" i="8"/>
  <c r="H47" i="8"/>
  <c r="E47" i="8"/>
  <c r="D47" i="8"/>
  <c r="Q46" i="8"/>
  <c r="P46" i="8"/>
  <c r="J46" i="8"/>
  <c r="G46" i="8"/>
  <c r="F46" i="8"/>
  <c r="E46" i="8"/>
  <c r="D46" i="8"/>
  <c r="S45" i="8"/>
  <c r="R45" i="8"/>
  <c r="L45" i="8"/>
  <c r="I45" i="8"/>
  <c r="H45" i="8"/>
  <c r="G45" i="8"/>
  <c r="F45" i="8"/>
  <c r="C45" i="8"/>
  <c r="T44" i="8"/>
  <c r="K44" i="8"/>
  <c r="J44" i="8"/>
  <c r="I44" i="8"/>
  <c r="H44" i="8"/>
  <c r="E44" i="8"/>
  <c r="D44" i="8"/>
  <c r="C44" i="8"/>
  <c r="T37" i="8"/>
  <c r="T50" i="8" s="1"/>
  <c r="S37" i="8"/>
  <c r="S50" i="8" s="1"/>
  <c r="R37" i="8"/>
  <c r="Q37" i="8"/>
  <c r="Q50" i="8" s="1"/>
  <c r="P37" i="8"/>
  <c r="P50" i="8" s="1"/>
  <c r="O37" i="8"/>
  <c r="N37" i="8"/>
  <c r="M37" i="8"/>
  <c r="L37" i="8"/>
  <c r="L50" i="8" s="1"/>
  <c r="K37" i="8"/>
  <c r="K50" i="8" s="1"/>
  <c r="J37" i="8"/>
  <c r="J50" i="8" s="1"/>
  <c r="I37" i="8"/>
  <c r="H37" i="8"/>
  <c r="G37" i="8"/>
  <c r="G50" i="8" s="1"/>
  <c r="F37" i="8"/>
  <c r="F50" i="8" s="1"/>
  <c r="E37" i="8"/>
  <c r="E50" i="8" s="1"/>
  <c r="D37" i="8"/>
  <c r="D50" i="8" s="1"/>
  <c r="C37" i="8"/>
  <c r="C50" i="8" s="1"/>
  <c r="T36" i="8"/>
  <c r="S36" i="8"/>
  <c r="S49" i="8" s="1"/>
  <c r="R36" i="8"/>
  <c r="R49" i="8" s="1"/>
  <c r="Q36" i="8"/>
  <c r="P36" i="8"/>
  <c r="O36" i="8"/>
  <c r="N36" i="8"/>
  <c r="M36" i="8"/>
  <c r="M49" i="8" s="1"/>
  <c r="L36" i="8"/>
  <c r="L49" i="8" s="1"/>
  <c r="K36" i="8"/>
  <c r="J36" i="8"/>
  <c r="I36" i="8"/>
  <c r="H36" i="8"/>
  <c r="G36" i="8"/>
  <c r="F36" i="8"/>
  <c r="F49" i="8" s="1"/>
  <c r="E36" i="8"/>
  <c r="E49" i="8" s="1"/>
  <c r="D36" i="8"/>
  <c r="D49" i="8" s="1"/>
  <c r="C36" i="8"/>
  <c r="C49" i="8" s="1"/>
  <c r="T35" i="8"/>
  <c r="T48" i="8" s="1"/>
  <c r="S35" i="8"/>
  <c r="R35" i="8"/>
  <c r="Q35" i="8"/>
  <c r="P35" i="8"/>
  <c r="P48" i="8" s="1"/>
  <c r="O35" i="8"/>
  <c r="O48" i="8" s="1"/>
  <c r="N35" i="8"/>
  <c r="N48" i="8" s="1"/>
  <c r="M35" i="8"/>
  <c r="L35" i="8"/>
  <c r="K35" i="8"/>
  <c r="K48" i="8" s="1"/>
  <c r="J35" i="8"/>
  <c r="J48" i="8" s="1"/>
  <c r="I35" i="8"/>
  <c r="I48" i="8" s="1"/>
  <c r="H35" i="8"/>
  <c r="H48" i="8" s="1"/>
  <c r="G35" i="8"/>
  <c r="G48" i="8" s="1"/>
  <c r="F35" i="8"/>
  <c r="E35" i="8"/>
  <c r="E48" i="8" s="1"/>
  <c r="D35" i="8"/>
  <c r="D48" i="8" s="1"/>
  <c r="C35" i="8"/>
  <c r="C48" i="8" s="1"/>
  <c r="T34" i="8"/>
  <c r="S34" i="8"/>
  <c r="S47" i="8" s="1"/>
  <c r="R34" i="8"/>
  <c r="Q34" i="8"/>
  <c r="Q47" i="8" s="1"/>
  <c r="P34" i="8"/>
  <c r="P47" i="8" s="1"/>
  <c r="O34" i="8"/>
  <c r="N34" i="8"/>
  <c r="M34" i="8"/>
  <c r="L34" i="8"/>
  <c r="L47" i="8" s="1"/>
  <c r="K34" i="8"/>
  <c r="K47" i="8" s="1"/>
  <c r="J34" i="8"/>
  <c r="J47" i="8" s="1"/>
  <c r="I34" i="8"/>
  <c r="I47" i="8" s="1"/>
  <c r="H34" i="8"/>
  <c r="G34" i="8"/>
  <c r="G47" i="8" s="1"/>
  <c r="F34" i="8"/>
  <c r="F47" i="8" s="1"/>
  <c r="E34" i="8"/>
  <c r="D34" i="8"/>
  <c r="C34" i="8"/>
  <c r="C47" i="8" s="1"/>
  <c r="T33" i="8"/>
  <c r="T46" i="8" s="1"/>
  <c r="S33" i="8"/>
  <c r="S46" i="8" s="1"/>
  <c r="R33" i="8"/>
  <c r="R46" i="8" s="1"/>
  <c r="Q33" i="8"/>
  <c r="P33" i="8"/>
  <c r="O33" i="8"/>
  <c r="O46" i="8" s="1"/>
  <c r="N33" i="8"/>
  <c r="N46" i="8" s="1"/>
  <c r="M33" i="8"/>
  <c r="M46" i="8" s="1"/>
  <c r="L33" i="8"/>
  <c r="L46" i="8" s="1"/>
  <c r="K33" i="8"/>
  <c r="K46" i="8" s="1"/>
  <c r="J33" i="8"/>
  <c r="I33" i="8"/>
  <c r="I46" i="8" s="1"/>
  <c r="H33" i="8"/>
  <c r="H46" i="8" s="1"/>
  <c r="G33" i="8"/>
  <c r="F33" i="8"/>
  <c r="E33" i="8"/>
  <c r="D33" i="8"/>
  <c r="C33" i="8"/>
  <c r="C46" i="8" s="1"/>
  <c r="T32" i="8"/>
  <c r="T45" i="8" s="1"/>
  <c r="S32" i="8"/>
  <c r="R32" i="8"/>
  <c r="Q32" i="8"/>
  <c r="Q45" i="8" s="1"/>
  <c r="P32" i="8"/>
  <c r="P45" i="8" s="1"/>
  <c r="O32" i="8"/>
  <c r="O45" i="8" s="1"/>
  <c r="N32" i="8"/>
  <c r="N45" i="8" s="1"/>
  <c r="M32" i="8"/>
  <c r="M45" i="8" s="1"/>
  <c r="L32" i="8"/>
  <c r="K32" i="8"/>
  <c r="K45" i="8" s="1"/>
  <c r="J32" i="8"/>
  <c r="J45" i="8" s="1"/>
  <c r="I32" i="8"/>
  <c r="H32" i="8"/>
  <c r="G32" i="8"/>
  <c r="F32" i="8"/>
  <c r="E32" i="8"/>
  <c r="E45" i="8" s="1"/>
  <c r="D32" i="8"/>
  <c r="D45" i="8" s="1"/>
  <c r="C32" i="8"/>
  <c r="T31" i="8"/>
  <c r="S31" i="8"/>
  <c r="S44" i="8" s="1"/>
  <c r="R31" i="8"/>
  <c r="R44" i="8" s="1"/>
  <c r="Q31" i="8"/>
  <c r="Q44" i="8" s="1"/>
  <c r="P31" i="8"/>
  <c r="P44" i="8" s="1"/>
  <c r="O31" i="8"/>
  <c r="O44" i="8" s="1"/>
  <c r="N31" i="8"/>
  <c r="N44" i="8" s="1"/>
  <c r="M31" i="8"/>
  <c r="M44" i="8" s="1"/>
  <c r="L31" i="8"/>
  <c r="L44" i="8" s="1"/>
  <c r="K31" i="8"/>
  <c r="J31" i="8"/>
  <c r="I31" i="8"/>
  <c r="H31" i="8"/>
  <c r="G31" i="8"/>
  <c r="G44" i="8" s="1"/>
  <c r="F31" i="8"/>
  <c r="F44" i="8" s="1"/>
  <c r="E31" i="8"/>
  <c r="D31" i="8"/>
  <c r="C31" i="8"/>
  <c r="T50" i="7"/>
  <c r="S50" i="7"/>
  <c r="R50" i="7"/>
  <c r="Q50" i="7"/>
  <c r="I50" i="7"/>
  <c r="E50" i="7"/>
  <c r="D50" i="7"/>
  <c r="C50" i="7"/>
  <c r="T49" i="7"/>
  <c r="P49" i="7"/>
  <c r="O49" i="7"/>
  <c r="N49" i="7"/>
  <c r="H49" i="7"/>
  <c r="G49" i="7"/>
  <c r="F49" i="7"/>
  <c r="E49" i="7"/>
  <c r="D49" i="7"/>
  <c r="R48" i="7"/>
  <c r="Q48" i="7"/>
  <c r="I48" i="7"/>
  <c r="H48" i="7"/>
  <c r="G48" i="7"/>
  <c r="F48" i="7"/>
  <c r="T47" i="7"/>
  <c r="S47" i="7"/>
  <c r="K47" i="7"/>
  <c r="J47" i="7"/>
  <c r="I47" i="7"/>
  <c r="H47" i="7"/>
  <c r="F47" i="7"/>
  <c r="E47" i="7"/>
  <c r="D47" i="7"/>
  <c r="C47" i="7"/>
  <c r="T46" i="7"/>
  <c r="S46" i="7"/>
  <c r="R46" i="7"/>
  <c r="Q46" i="7"/>
  <c r="M46" i="7"/>
  <c r="L46" i="7"/>
  <c r="K46" i="7"/>
  <c r="J46" i="7"/>
  <c r="I46" i="7"/>
  <c r="F46" i="7"/>
  <c r="E46" i="7"/>
  <c r="D46" i="7"/>
  <c r="C46" i="7"/>
  <c r="T45" i="7"/>
  <c r="S45" i="7"/>
  <c r="R45" i="7"/>
  <c r="O45" i="7"/>
  <c r="N45" i="7"/>
  <c r="M45" i="7"/>
  <c r="L45" i="7"/>
  <c r="H45" i="7"/>
  <c r="G45" i="7"/>
  <c r="F45" i="7"/>
  <c r="E45" i="7"/>
  <c r="D45" i="7"/>
  <c r="C45" i="7"/>
  <c r="T44" i="7"/>
  <c r="Q44" i="7"/>
  <c r="P44" i="7"/>
  <c r="O44" i="7"/>
  <c r="N44" i="7"/>
  <c r="J44" i="7"/>
  <c r="I44" i="7"/>
  <c r="E44" i="7"/>
  <c r="D44" i="7"/>
  <c r="T37" i="7"/>
  <c r="S37" i="7"/>
  <c r="R37" i="7"/>
  <c r="Q37" i="7"/>
  <c r="P37" i="7"/>
  <c r="P50" i="7" s="1"/>
  <c r="O37" i="7"/>
  <c r="O50" i="7" s="1"/>
  <c r="N37" i="7"/>
  <c r="N50" i="7" s="1"/>
  <c r="M37" i="7"/>
  <c r="M50" i="7" s="1"/>
  <c r="L37" i="7"/>
  <c r="L50" i="7" s="1"/>
  <c r="K37" i="7"/>
  <c r="K50" i="7" s="1"/>
  <c r="J37" i="7"/>
  <c r="J50" i="7" s="1"/>
  <c r="I37" i="7"/>
  <c r="H37" i="7"/>
  <c r="H50" i="7" s="1"/>
  <c r="G37" i="7"/>
  <c r="G50" i="7" s="1"/>
  <c r="F37" i="7"/>
  <c r="F50" i="7" s="1"/>
  <c r="E37" i="7"/>
  <c r="D37" i="7"/>
  <c r="C37" i="7"/>
  <c r="T36" i="7"/>
  <c r="S36" i="7"/>
  <c r="S49" i="7" s="1"/>
  <c r="R36" i="7"/>
  <c r="R49" i="7" s="1"/>
  <c r="Q36" i="7"/>
  <c r="Q49" i="7" s="1"/>
  <c r="P36" i="7"/>
  <c r="O36" i="7"/>
  <c r="N36" i="7"/>
  <c r="M36" i="7"/>
  <c r="M49" i="7" s="1"/>
  <c r="L36" i="7"/>
  <c r="L49" i="7" s="1"/>
  <c r="K36" i="7"/>
  <c r="K49" i="7" s="1"/>
  <c r="J36" i="7"/>
  <c r="J49" i="7" s="1"/>
  <c r="I36" i="7"/>
  <c r="I49" i="7" s="1"/>
  <c r="H36" i="7"/>
  <c r="G36" i="7"/>
  <c r="F36" i="7"/>
  <c r="E36" i="7"/>
  <c r="D36" i="7"/>
  <c r="C36" i="7"/>
  <c r="C49" i="7" s="1"/>
  <c r="T35" i="7"/>
  <c r="T48" i="7" s="1"/>
  <c r="S35" i="7"/>
  <c r="S48" i="7" s="1"/>
  <c r="R35" i="7"/>
  <c r="Q35" i="7"/>
  <c r="P35" i="7"/>
  <c r="P48" i="7" s="1"/>
  <c r="O35" i="7"/>
  <c r="O48" i="7" s="1"/>
  <c r="N35" i="7"/>
  <c r="N48" i="7" s="1"/>
  <c r="M35" i="7"/>
  <c r="M48" i="7" s="1"/>
  <c r="L35" i="7"/>
  <c r="L48" i="7" s="1"/>
  <c r="K35" i="7"/>
  <c r="K48" i="7" s="1"/>
  <c r="J35" i="7"/>
  <c r="J48" i="7" s="1"/>
  <c r="I35" i="7"/>
  <c r="H35" i="7"/>
  <c r="G35" i="7"/>
  <c r="F35" i="7"/>
  <c r="E35" i="7"/>
  <c r="E48" i="7" s="1"/>
  <c r="D35" i="7"/>
  <c r="D48" i="7" s="1"/>
  <c r="C35" i="7"/>
  <c r="C48" i="7" s="1"/>
  <c r="T34" i="7"/>
  <c r="S34" i="7"/>
  <c r="R34" i="7"/>
  <c r="R47" i="7" s="1"/>
  <c r="Q34" i="7"/>
  <c r="Q47" i="7" s="1"/>
  <c r="P34" i="7"/>
  <c r="P47" i="7" s="1"/>
  <c r="O34" i="7"/>
  <c r="O47" i="7" s="1"/>
  <c r="N34" i="7"/>
  <c r="N47" i="7" s="1"/>
  <c r="M34" i="7"/>
  <c r="M47" i="7" s="1"/>
  <c r="L34" i="7"/>
  <c r="L47" i="7" s="1"/>
  <c r="K34" i="7"/>
  <c r="J34" i="7"/>
  <c r="I34" i="7"/>
  <c r="H34" i="7"/>
  <c r="G34" i="7"/>
  <c r="G47" i="7" s="1"/>
  <c r="F34" i="7"/>
  <c r="E34" i="7"/>
  <c r="D34" i="7"/>
  <c r="C34" i="7"/>
  <c r="T33" i="7"/>
  <c r="S33" i="7"/>
  <c r="R33" i="7"/>
  <c r="Q33" i="7"/>
  <c r="P33" i="7"/>
  <c r="P46" i="7" s="1"/>
  <c r="O33" i="7"/>
  <c r="O46" i="7" s="1"/>
  <c r="N33" i="7"/>
  <c r="N46" i="7" s="1"/>
  <c r="M33" i="7"/>
  <c r="L33" i="7"/>
  <c r="K33" i="7"/>
  <c r="J33" i="7"/>
  <c r="I33" i="7"/>
  <c r="H33" i="7"/>
  <c r="H46" i="7" s="1"/>
  <c r="G33" i="7"/>
  <c r="G46" i="7" s="1"/>
  <c r="F33" i="7"/>
  <c r="E33" i="7"/>
  <c r="D33" i="7"/>
  <c r="C33" i="7"/>
  <c r="T32" i="7"/>
  <c r="S32" i="7"/>
  <c r="R32" i="7"/>
  <c r="Q32" i="7"/>
  <c r="Q45" i="7" s="1"/>
  <c r="P32" i="7"/>
  <c r="P45" i="7" s="1"/>
  <c r="O32" i="7"/>
  <c r="N32" i="7"/>
  <c r="M32" i="7"/>
  <c r="L32" i="7"/>
  <c r="K32" i="7"/>
  <c r="K45" i="7" s="1"/>
  <c r="J32" i="7"/>
  <c r="J45" i="7" s="1"/>
  <c r="I32" i="7"/>
  <c r="I45" i="7" s="1"/>
  <c r="H32" i="7"/>
  <c r="G32" i="7"/>
  <c r="F32" i="7"/>
  <c r="E32" i="7"/>
  <c r="D32" i="7"/>
  <c r="C32" i="7"/>
  <c r="T31" i="7"/>
  <c r="S31" i="7"/>
  <c r="S44" i="7" s="1"/>
  <c r="R31" i="7"/>
  <c r="R44" i="7" s="1"/>
  <c r="Q31" i="7"/>
  <c r="P31" i="7"/>
  <c r="O31" i="7"/>
  <c r="N31" i="7"/>
  <c r="M31" i="7"/>
  <c r="M44" i="7" s="1"/>
  <c r="L31" i="7"/>
  <c r="L44" i="7" s="1"/>
  <c r="K31" i="7"/>
  <c r="K44" i="7" s="1"/>
  <c r="J31" i="7"/>
  <c r="I31" i="7"/>
  <c r="H31" i="7"/>
  <c r="H44" i="7" s="1"/>
  <c r="G31" i="7"/>
  <c r="G44" i="7" s="1"/>
  <c r="F31" i="7"/>
  <c r="F44" i="7" s="1"/>
  <c r="E31" i="7"/>
  <c r="D31" i="7"/>
  <c r="C31" i="7"/>
  <c r="C44" i="7" s="1"/>
  <c r="T50" i="6"/>
  <c r="O50" i="6"/>
  <c r="N50" i="6"/>
  <c r="M50" i="6"/>
  <c r="L50" i="6"/>
  <c r="K50" i="6"/>
  <c r="J50" i="6"/>
  <c r="I50" i="6"/>
  <c r="D50" i="6"/>
  <c r="Q49" i="6"/>
  <c r="P49" i="6"/>
  <c r="O49" i="6"/>
  <c r="N49" i="6"/>
  <c r="M49" i="6"/>
  <c r="L49" i="6"/>
  <c r="K49" i="6"/>
  <c r="I49" i="6"/>
  <c r="H49" i="6"/>
  <c r="S48" i="6"/>
  <c r="R48" i="6"/>
  <c r="Q48" i="6"/>
  <c r="P48" i="6"/>
  <c r="O48" i="6"/>
  <c r="N48" i="6"/>
  <c r="M48" i="6"/>
  <c r="L48" i="6"/>
  <c r="K48" i="6"/>
  <c r="J48" i="6"/>
  <c r="H48" i="6"/>
  <c r="C48" i="6"/>
  <c r="T47" i="6"/>
  <c r="S47" i="6"/>
  <c r="O47" i="6"/>
  <c r="J47" i="6"/>
  <c r="E47" i="6"/>
  <c r="D47" i="6"/>
  <c r="C47" i="6"/>
  <c r="T46" i="6"/>
  <c r="S46" i="6"/>
  <c r="R46" i="6"/>
  <c r="Q46" i="6"/>
  <c r="L46" i="6"/>
  <c r="Q45" i="6"/>
  <c r="P45" i="6"/>
  <c r="N45" i="6"/>
  <c r="J45" i="6"/>
  <c r="I45" i="6"/>
  <c r="L44" i="6"/>
  <c r="K44" i="6"/>
  <c r="J44" i="6"/>
  <c r="I44" i="6"/>
  <c r="T37" i="6"/>
  <c r="S37" i="6"/>
  <c r="S50" i="6" s="1"/>
  <c r="R37" i="6"/>
  <c r="R50" i="6" s="1"/>
  <c r="Q37" i="6"/>
  <c r="Q50" i="6" s="1"/>
  <c r="P37" i="6"/>
  <c r="P50" i="6" s="1"/>
  <c r="O37" i="6"/>
  <c r="N37" i="6"/>
  <c r="M37" i="6"/>
  <c r="L37" i="6"/>
  <c r="K37" i="6"/>
  <c r="J37" i="6"/>
  <c r="I37" i="6"/>
  <c r="H37" i="6"/>
  <c r="H50" i="6" s="1"/>
  <c r="G37" i="6"/>
  <c r="G50" i="6" s="1"/>
  <c r="F37" i="6"/>
  <c r="F50" i="6" s="1"/>
  <c r="E37" i="6"/>
  <c r="E50" i="6" s="1"/>
  <c r="D37" i="6"/>
  <c r="C37" i="6"/>
  <c r="C50" i="6" s="1"/>
  <c r="T36" i="6"/>
  <c r="T49" i="6" s="1"/>
  <c r="S36" i="6"/>
  <c r="S49" i="6" s="1"/>
  <c r="R36" i="6"/>
  <c r="R49" i="6" s="1"/>
  <c r="Q36" i="6"/>
  <c r="P36" i="6"/>
  <c r="O36" i="6"/>
  <c r="N36" i="6"/>
  <c r="M36" i="6"/>
  <c r="L36" i="6"/>
  <c r="K36" i="6"/>
  <c r="J36" i="6"/>
  <c r="J49" i="6" s="1"/>
  <c r="I36" i="6"/>
  <c r="H36" i="6"/>
  <c r="G36" i="6"/>
  <c r="G49" i="6" s="1"/>
  <c r="F36" i="6"/>
  <c r="F49" i="6" s="1"/>
  <c r="E36" i="6"/>
  <c r="E49" i="6" s="1"/>
  <c r="D36" i="6"/>
  <c r="D49" i="6" s="1"/>
  <c r="C36" i="6"/>
  <c r="C49" i="6" s="1"/>
  <c r="T35" i="6"/>
  <c r="T48" i="6" s="1"/>
  <c r="S35" i="6"/>
  <c r="R35" i="6"/>
  <c r="Q35" i="6"/>
  <c r="P35" i="6"/>
  <c r="O35" i="6"/>
  <c r="N35" i="6"/>
  <c r="M35" i="6"/>
  <c r="L35" i="6"/>
  <c r="K35" i="6"/>
  <c r="J35" i="6"/>
  <c r="I35" i="6"/>
  <c r="I48" i="6" s="1"/>
  <c r="H35" i="6"/>
  <c r="G35" i="6"/>
  <c r="G48" i="6" s="1"/>
  <c r="F35" i="6"/>
  <c r="F48" i="6" s="1"/>
  <c r="E35" i="6"/>
  <c r="E48" i="6" s="1"/>
  <c r="D35" i="6"/>
  <c r="D48" i="6" s="1"/>
  <c r="C35" i="6"/>
  <c r="T34" i="6"/>
  <c r="S34" i="6"/>
  <c r="R34" i="6"/>
  <c r="R47" i="6" s="1"/>
  <c r="Q34" i="6"/>
  <c r="Q47" i="6" s="1"/>
  <c r="P34" i="6"/>
  <c r="P47" i="6" s="1"/>
  <c r="O34" i="6"/>
  <c r="N34" i="6"/>
  <c r="N47" i="6" s="1"/>
  <c r="M34" i="6"/>
  <c r="M47" i="6" s="1"/>
  <c r="L34" i="6"/>
  <c r="L47" i="6" s="1"/>
  <c r="K34" i="6"/>
  <c r="K47" i="6" s="1"/>
  <c r="J34" i="6"/>
  <c r="I34" i="6"/>
  <c r="I47" i="6" s="1"/>
  <c r="H34" i="6"/>
  <c r="H47" i="6" s="1"/>
  <c r="G34" i="6"/>
  <c r="G47" i="6" s="1"/>
  <c r="F34" i="6"/>
  <c r="F47" i="6" s="1"/>
  <c r="E34" i="6"/>
  <c r="D34" i="6"/>
  <c r="C34" i="6"/>
  <c r="T33" i="6"/>
  <c r="S33" i="6"/>
  <c r="R33" i="6"/>
  <c r="Q33" i="6"/>
  <c r="P33" i="6"/>
  <c r="P46" i="6" s="1"/>
  <c r="O33" i="6"/>
  <c r="O46" i="6" s="1"/>
  <c r="N33" i="6"/>
  <c r="N46" i="6" s="1"/>
  <c r="M33" i="6"/>
  <c r="M46" i="6" s="1"/>
  <c r="L33" i="6"/>
  <c r="K33" i="6"/>
  <c r="K46" i="6" s="1"/>
  <c r="J33" i="6"/>
  <c r="J46" i="6" s="1"/>
  <c r="I33" i="6"/>
  <c r="I46" i="6" s="1"/>
  <c r="H33" i="6"/>
  <c r="G33" i="6"/>
  <c r="F33" i="6"/>
  <c r="E33" i="6"/>
  <c r="D33" i="6"/>
  <c r="C33" i="6"/>
  <c r="T32" i="6"/>
  <c r="T45" i="6" s="1"/>
  <c r="S32" i="6"/>
  <c r="S45" i="6" s="1"/>
  <c r="R32" i="6"/>
  <c r="R45" i="6" s="1"/>
  <c r="Q32" i="6"/>
  <c r="P32" i="6"/>
  <c r="O32" i="6"/>
  <c r="O45" i="6" s="1"/>
  <c r="N32" i="6"/>
  <c r="M32" i="6"/>
  <c r="M45" i="6" s="1"/>
  <c r="L32" i="6"/>
  <c r="L45" i="6" s="1"/>
  <c r="K32" i="6"/>
  <c r="K45" i="6" s="1"/>
  <c r="J32" i="6"/>
  <c r="I32" i="6"/>
  <c r="H32" i="6"/>
  <c r="G32" i="6"/>
  <c r="F32" i="6"/>
  <c r="E32" i="6"/>
  <c r="D32" i="6"/>
  <c r="C32" i="6"/>
  <c r="T31" i="6"/>
  <c r="T44" i="6" s="1"/>
  <c r="S31" i="6"/>
  <c r="S44" i="6" s="1"/>
  <c r="R31" i="6"/>
  <c r="R44" i="6" s="1"/>
  <c r="Q31" i="6"/>
  <c r="Q44" i="6" s="1"/>
  <c r="P31" i="6"/>
  <c r="P44" i="6" s="1"/>
  <c r="O31" i="6"/>
  <c r="O44" i="6" s="1"/>
  <c r="N31" i="6"/>
  <c r="N44" i="6" s="1"/>
  <c r="M31" i="6"/>
  <c r="M44" i="6" s="1"/>
  <c r="L31" i="6"/>
  <c r="K31" i="6"/>
  <c r="J31" i="6"/>
  <c r="I31" i="6"/>
  <c r="H31" i="6"/>
  <c r="G31" i="6"/>
  <c r="F31" i="6"/>
  <c r="E31" i="6"/>
  <c r="D31" i="6"/>
  <c r="C31" i="6"/>
  <c r="S50" i="5"/>
  <c r="R50" i="5"/>
  <c r="P50" i="5"/>
  <c r="O50" i="5"/>
  <c r="N50" i="5"/>
  <c r="J50" i="5"/>
  <c r="I50" i="5"/>
  <c r="H50" i="5"/>
  <c r="R49" i="5"/>
  <c r="Q49" i="5"/>
  <c r="P49" i="5"/>
  <c r="L49" i="5"/>
  <c r="K49" i="5"/>
  <c r="J49" i="5"/>
  <c r="I49" i="5"/>
  <c r="H49" i="5"/>
  <c r="T48" i="5"/>
  <c r="S48" i="5"/>
  <c r="R48" i="5"/>
  <c r="N48" i="5"/>
  <c r="M48" i="5"/>
  <c r="L48" i="5"/>
  <c r="J48" i="5"/>
  <c r="I48" i="5"/>
  <c r="H48" i="5"/>
  <c r="G48" i="5"/>
  <c r="F48" i="5"/>
  <c r="D48" i="5"/>
  <c r="C48" i="5"/>
  <c r="T47" i="5"/>
  <c r="P47" i="5"/>
  <c r="O47" i="5"/>
  <c r="M47" i="5"/>
  <c r="L47" i="5"/>
  <c r="F47" i="5"/>
  <c r="E47" i="5"/>
  <c r="R46" i="5"/>
  <c r="Q46" i="5"/>
  <c r="O46" i="5"/>
  <c r="L46" i="5"/>
  <c r="K46" i="5"/>
  <c r="H46" i="5"/>
  <c r="G46" i="5"/>
  <c r="F46" i="5"/>
  <c r="T45" i="5"/>
  <c r="S45" i="5"/>
  <c r="J45" i="5"/>
  <c r="I45" i="5"/>
  <c r="H45" i="5"/>
  <c r="D45" i="5"/>
  <c r="C45" i="5"/>
  <c r="T44" i="5"/>
  <c r="S44" i="5"/>
  <c r="L44" i="5"/>
  <c r="K44" i="5"/>
  <c r="J44" i="5"/>
  <c r="F44" i="5"/>
  <c r="E44" i="5"/>
  <c r="C44" i="5"/>
  <c r="T37" i="5"/>
  <c r="T50" i="5" s="1"/>
  <c r="S37" i="5"/>
  <c r="R37" i="5"/>
  <c r="Q37" i="5"/>
  <c r="Q50" i="5" s="1"/>
  <c r="P37" i="5"/>
  <c r="O37" i="5"/>
  <c r="N37" i="5"/>
  <c r="M37" i="5"/>
  <c r="M50" i="5" s="1"/>
  <c r="L37" i="5"/>
  <c r="L50" i="5" s="1"/>
  <c r="K37" i="5"/>
  <c r="K50" i="5" s="1"/>
  <c r="J37" i="5"/>
  <c r="I37" i="5"/>
  <c r="H37" i="5"/>
  <c r="G37" i="5"/>
  <c r="G50" i="5" s="1"/>
  <c r="F37" i="5"/>
  <c r="F50" i="5" s="1"/>
  <c r="E37" i="5"/>
  <c r="E50" i="5" s="1"/>
  <c r="D37" i="5"/>
  <c r="D50" i="5" s="1"/>
  <c r="C37" i="5"/>
  <c r="C50" i="5" s="1"/>
  <c r="T36" i="5"/>
  <c r="T49" i="5" s="1"/>
  <c r="S36" i="5"/>
  <c r="S49" i="5" s="1"/>
  <c r="R36" i="5"/>
  <c r="Q36" i="5"/>
  <c r="P36" i="5"/>
  <c r="O36" i="5"/>
  <c r="O49" i="5" s="1"/>
  <c r="N36" i="5"/>
  <c r="N49" i="5" s="1"/>
  <c r="M36" i="5"/>
  <c r="M49" i="5" s="1"/>
  <c r="L36" i="5"/>
  <c r="K36" i="5"/>
  <c r="J36" i="5"/>
  <c r="I36" i="5"/>
  <c r="H36" i="5"/>
  <c r="G36" i="5"/>
  <c r="G49" i="5" s="1"/>
  <c r="F36" i="5"/>
  <c r="F49" i="5" s="1"/>
  <c r="E36" i="5"/>
  <c r="E49" i="5" s="1"/>
  <c r="D36" i="5"/>
  <c r="D49" i="5" s="1"/>
  <c r="C36" i="5"/>
  <c r="C49" i="5" s="1"/>
  <c r="T35" i="5"/>
  <c r="S35" i="5"/>
  <c r="R35" i="5"/>
  <c r="Q35" i="5"/>
  <c r="Q48" i="5" s="1"/>
  <c r="P35" i="5"/>
  <c r="P48" i="5" s="1"/>
  <c r="O35" i="5"/>
  <c r="O48" i="5" s="1"/>
  <c r="N35" i="5"/>
  <c r="M35" i="5"/>
  <c r="L35" i="5"/>
  <c r="K35" i="5"/>
  <c r="K48" i="5" s="1"/>
  <c r="J35" i="5"/>
  <c r="I35" i="5"/>
  <c r="H35" i="5"/>
  <c r="G35" i="5"/>
  <c r="F35" i="5"/>
  <c r="E35" i="5"/>
  <c r="E48" i="5" s="1"/>
  <c r="D35" i="5"/>
  <c r="C35" i="5"/>
  <c r="T34" i="5"/>
  <c r="S34" i="5"/>
  <c r="S47" i="5" s="1"/>
  <c r="R34" i="5"/>
  <c r="R47" i="5" s="1"/>
  <c r="Q34" i="5"/>
  <c r="Q47" i="5" s="1"/>
  <c r="P34" i="5"/>
  <c r="O34" i="5"/>
  <c r="N34" i="5"/>
  <c r="N47" i="5" s="1"/>
  <c r="M34" i="5"/>
  <c r="L34" i="5"/>
  <c r="K34" i="5"/>
  <c r="K47" i="5" s="1"/>
  <c r="J34" i="5"/>
  <c r="J47" i="5" s="1"/>
  <c r="I34" i="5"/>
  <c r="I47" i="5" s="1"/>
  <c r="H34" i="5"/>
  <c r="H47" i="5" s="1"/>
  <c r="G34" i="5"/>
  <c r="G47" i="5" s="1"/>
  <c r="F34" i="5"/>
  <c r="E34" i="5"/>
  <c r="D34" i="5"/>
  <c r="D47" i="5" s="1"/>
  <c r="C34" i="5"/>
  <c r="C47" i="5" s="1"/>
  <c r="T33" i="5"/>
  <c r="T46" i="5" s="1"/>
  <c r="S33" i="5"/>
  <c r="S46" i="5" s="1"/>
  <c r="R33" i="5"/>
  <c r="Q33" i="5"/>
  <c r="P33" i="5"/>
  <c r="P46" i="5" s="1"/>
  <c r="O33" i="5"/>
  <c r="N33" i="5"/>
  <c r="N46" i="5" s="1"/>
  <c r="M33" i="5"/>
  <c r="M46" i="5" s="1"/>
  <c r="L33" i="5"/>
  <c r="K33" i="5"/>
  <c r="J33" i="5"/>
  <c r="J46" i="5" s="1"/>
  <c r="I33" i="5"/>
  <c r="I46" i="5" s="1"/>
  <c r="H33" i="5"/>
  <c r="G33" i="5"/>
  <c r="F33" i="5"/>
  <c r="E33" i="5"/>
  <c r="E46" i="5" s="1"/>
  <c r="D33" i="5"/>
  <c r="D46" i="5" s="1"/>
  <c r="C33" i="5"/>
  <c r="C46" i="5" s="1"/>
  <c r="T32" i="5"/>
  <c r="S32" i="5"/>
  <c r="R32" i="5"/>
  <c r="R45" i="5" s="1"/>
  <c r="Q32" i="5"/>
  <c r="Q45" i="5" s="1"/>
  <c r="P32" i="5"/>
  <c r="P45" i="5" s="1"/>
  <c r="O32" i="5"/>
  <c r="O45" i="5" s="1"/>
  <c r="N32" i="5"/>
  <c r="N45" i="5" s="1"/>
  <c r="M32" i="5"/>
  <c r="M45" i="5" s="1"/>
  <c r="L32" i="5"/>
  <c r="L45" i="5" s="1"/>
  <c r="K32" i="5"/>
  <c r="K45" i="5" s="1"/>
  <c r="J32" i="5"/>
  <c r="I32" i="5"/>
  <c r="H32" i="5"/>
  <c r="G32" i="5"/>
  <c r="G45" i="5" s="1"/>
  <c r="F32" i="5"/>
  <c r="F45" i="5" s="1"/>
  <c r="E32" i="5"/>
  <c r="E45" i="5" s="1"/>
  <c r="D32" i="5"/>
  <c r="C32" i="5"/>
  <c r="T31" i="5"/>
  <c r="S31" i="5"/>
  <c r="R31" i="5"/>
  <c r="R44" i="5" s="1"/>
  <c r="Q31" i="5"/>
  <c r="Q44" i="5" s="1"/>
  <c r="P31" i="5"/>
  <c r="P44" i="5" s="1"/>
  <c r="O31" i="5"/>
  <c r="O44" i="5" s="1"/>
  <c r="N31" i="5"/>
  <c r="N44" i="5" s="1"/>
  <c r="M31" i="5"/>
  <c r="M44" i="5" s="1"/>
  <c r="L31" i="5"/>
  <c r="K31" i="5"/>
  <c r="J31" i="5"/>
  <c r="I31" i="5"/>
  <c r="I44" i="5" s="1"/>
  <c r="H31" i="5"/>
  <c r="H44" i="5" s="1"/>
  <c r="G31" i="5"/>
  <c r="G44" i="5" s="1"/>
  <c r="F31" i="5"/>
  <c r="E31" i="5"/>
  <c r="D31" i="5"/>
  <c r="D44" i="5" s="1"/>
  <c r="C31" i="5"/>
  <c r="T50" i="4"/>
  <c r="S50" i="4"/>
  <c r="R50" i="4"/>
  <c r="O50" i="4"/>
  <c r="J50" i="4"/>
  <c r="F50" i="4"/>
  <c r="E50" i="4"/>
  <c r="D50" i="4"/>
  <c r="C50" i="4"/>
  <c r="T49" i="4"/>
  <c r="Q49" i="4"/>
  <c r="P49" i="4"/>
  <c r="H49" i="4"/>
  <c r="G49" i="4"/>
  <c r="F49" i="4"/>
  <c r="E49" i="4"/>
  <c r="D49" i="4"/>
  <c r="C49" i="4"/>
  <c r="T48" i="4"/>
  <c r="S48" i="4"/>
  <c r="R48" i="4"/>
  <c r="Q48" i="4"/>
  <c r="P48" i="4"/>
  <c r="N48" i="4"/>
  <c r="J48" i="4"/>
  <c r="I48" i="4"/>
  <c r="H48" i="4"/>
  <c r="G48" i="4"/>
  <c r="F48" i="4"/>
  <c r="C48" i="4"/>
  <c r="T47" i="4"/>
  <c r="S47" i="4"/>
  <c r="R47" i="4"/>
  <c r="P47" i="4"/>
  <c r="L47" i="4"/>
  <c r="K47" i="4"/>
  <c r="J47" i="4"/>
  <c r="I47" i="4"/>
  <c r="E47" i="4"/>
  <c r="D47" i="4"/>
  <c r="R46" i="4"/>
  <c r="N46" i="4"/>
  <c r="M46" i="4"/>
  <c r="L46" i="4"/>
  <c r="K46" i="4"/>
  <c r="J46" i="4"/>
  <c r="I46" i="4"/>
  <c r="P45" i="4"/>
  <c r="O45" i="4"/>
  <c r="N45" i="4"/>
  <c r="M45" i="4"/>
  <c r="L45" i="4"/>
  <c r="I45" i="4"/>
  <c r="H45" i="4"/>
  <c r="G45" i="4"/>
  <c r="R44" i="4"/>
  <c r="Q44" i="4"/>
  <c r="P44" i="4"/>
  <c r="O44" i="4"/>
  <c r="N44" i="4"/>
  <c r="K44" i="4"/>
  <c r="J44" i="4"/>
  <c r="I44" i="4"/>
  <c r="F44" i="4"/>
  <c r="T37" i="4"/>
  <c r="S37" i="4"/>
  <c r="R37" i="4"/>
  <c r="Q37" i="4"/>
  <c r="Q50" i="4" s="1"/>
  <c r="P37" i="4"/>
  <c r="P50" i="4" s="1"/>
  <c r="O37" i="4"/>
  <c r="N37" i="4"/>
  <c r="N50" i="4" s="1"/>
  <c r="M37" i="4"/>
  <c r="M50" i="4" s="1"/>
  <c r="L37" i="4"/>
  <c r="L50" i="4" s="1"/>
  <c r="K37" i="4"/>
  <c r="K50" i="4" s="1"/>
  <c r="J37" i="4"/>
  <c r="I37" i="4"/>
  <c r="I50" i="4" s="1"/>
  <c r="H37" i="4"/>
  <c r="H50" i="4" s="1"/>
  <c r="G37" i="4"/>
  <c r="G50" i="4" s="1"/>
  <c r="F37" i="4"/>
  <c r="E37" i="4"/>
  <c r="D37" i="4"/>
  <c r="C37" i="4"/>
  <c r="T36" i="4"/>
  <c r="S36" i="4"/>
  <c r="S49" i="4" s="1"/>
  <c r="R36" i="4"/>
  <c r="R49" i="4" s="1"/>
  <c r="Q36" i="4"/>
  <c r="P36" i="4"/>
  <c r="O36" i="4"/>
  <c r="O49" i="4" s="1"/>
  <c r="N36" i="4"/>
  <c r="N49" i="4" s="1"/>
  <c r="M36" i="4"/>
  <c r="M49" i="4" s="1"/>
  <c r="L36" i="4"/>
  <c r="L49" i="4" s="1"/>
  <c r="K36" i="4"/>
  <c r="K49" i="4" s="1"/>
  <c r="J36" i="4"/>
  <c r="J49" i="4" s="1"/>
  <c r="I36" i="4"/>
  <c r="I49" i="4" s="1"/>
  <c r="H36" i="4"/>
  <c r="G36" i="4"/>
  <c r="F36" i="4"/>
  <c r="E36" i="4"/>
  <c r="D36" i="4"/>
  <c r="C36" i="4"/>
  <c r="T35" i="4"/>
  <c r="S35" i="4"/>
  <c r="R35" i="4"/>
  <c r="Q35" i="4"/>
  <c r="P35" i="4"/>
  <c r="O35" i="4"/>
  <c r="O48" i="4" s="1"/>
  <c r="N35" i="4"/>
  <c r="M35" i="4"/>
  <c r="M48" i="4" s="1"/>
  <c r="L35" i="4"/>
  <c r="L48" i="4" s="1"/>
  <c r="K35" i="4"/>
  <c r="K48" i="4" s="1"/>
  <c r="J35" i="4"/>
  <c r="I35" i="4"/>
  <c r="H35" i="4"/>
  <c r="G35" i="4"/>
  <c r="F35" i="4"/>
  <c r="E35" i="4"/>
  <c r="E48" i="4" s="1"/>
  <c r="D35" i="4"/>
  <c r="D48" i="4" s="1"/>
  <c r="C35" i="4"/>
  <c r="T34" i="4"/>
  <c r="S34" i="4"/>
  <c r="R34" i="4"/>
  <c r="Q34" i="4"/>
  <c r="Q47" i="4" s="1"/>
  <c r="P34" i="4"/>
  <c r="O34" i="4"/>
  <c r="O47" i="4" s="1"/>
  <c r="N34" i="4"/>
  <c r="N47" i="4" s="1"/>
  <c r="M34" i="4"/>
  <c r="M47" i="4" s="1"/>
  <c r="L34" i="4"/>
  <c r="K34" i="4"/>
  <c r="J34" i="4"/>
  <c r="I34" i="4"/>
  <c r="H34" i="4"/>
  <c r="H47" i="4" s="1"/>
  <c r="G34" i="4"/>
  <c r="G47" i="4" s="1"/>
  <c r="F34" i="4"/>
  <c r="F47" i="4" s="1"/>
  <c r="E34" i="4"/>
  <c r="D34" i="4"/>
  <c r="C34" i="4"/>
  <c r="C47" i="4" s="1"/>
  <c r="T33" i="4"/>
  <c r="T46" i="4" s="1"/>
  <c r="S33" i="4"/>
  <c r="S46" i="4" s="1"/>
  <c r="R33" i="4"/>
  <c r="Q33" i="4"/>
  <c r="Q46" i="4" s="1"/>
  <c r="P33" i="4"/>
  <c r="P46" i="4" s="1"/>
  <c r="O33" i="4"/>
  <c r="O46" i="4" s="1"/>
  <c r="N33" i="4"/>
  <c r="M33" i="4"/>
  <c r="L33" i="4"/>
  <c r="K33" i="4"/>
  <c r="J33" i="4"/>
  <c r="I33" i="4"/>
  <c r="H33" i="4"/>
  <c r="H46" i="4" s="1"/>
  <c r="G33" i="4"/>
  <c r="G46" i="4" s="1"/>
  <c r="F33" i="4"/>
  <c r="F46" i="4" s="1"/>
  <c r="E33" i="4"/>
  <c r="E46" i="4" s="1"/>
  <c r="D33" i="4"/>
  <c r="D46" i="4" s="1"/>
  <c r="C33" i="4"/>
  <c r="C46" i="4" s="1"/>
  <c r="T32" i="4"/>
  <c r="T45" i="4" s="1"/>
  <c r="S32" i="4"/>
  <c r="S45" i="4" s="1"/>
  <c r="R32" i="4"/>
  <c r="R45" i="4" s="1"/>
  <c r="Q32" i="4"/>
  <c r="Q45" i="4" s="1"/>
  <c r="P32" i="4"/>
  <c r="O32" i="4"/>
  <c r="N32" i="4"/>
  <c r="M32" i="4"/>
  <c r="L32" i="4"/>
  <c r="K32" i="4"/>
  <c r="K45" i="4" s="1"/>
  <c r="J32" i="4"/>
  <c r="J45" i="4" s="1"/>
  <c r="I32" i="4"/>
  <c r="H32" i="4"/>
  <c r="G32" i="4"/>
  <c r="F32" i="4"/>
  <c r="F45" i="4" s="1"/>
  <c r="E32" i="4"/>
  <c r="E45" i="4" s="1"/>
  <c r="D32" i="4"/>
  <c r="D45" i="4" s="1"/>
  <c r="C32" i="4"/>
  <c r="C45" i="4" s="1"/>
  <c r="T31" i="4"/>
  <c r="T44" i="4" s="1"/>
  <c r="S31" i="4"/>
  <c r="S44" i="4" s="1"/>
  <c r="R31" i="4"/>
  <c r="Q31" i="4"/>
  <c r="P31" i="4"/>
  <c r="O31" i="4"/>
  <c r="N31" i="4"/>
  <c r="M31" i="4"/>
  <c r="M44" i="4" s="1"/>
  <c r="L31" i="4"/>
  <c r="L44" i="4" s="1"/>
  <c r="K31" i="4"/>
  <c r="J31" i="4"/>
  <c r="I31" i="4"/>
  <c r="H31" i="4"/>
  <c r="H44" i="4" s="1"/>
  <c r="G31" i="4"/>
  <c r="G44" i="4" s="1"/>
  <c r="F31" i="4"/>
  <c r="E31" i="4"/>
  <c r="E44" i="4" s="1"/>
  <c r="D31" i="4"/>
  <c r="D44" i="4" s="1"/>
  <c r="C31" i="4"/>
  <c r="C44" i="4" s="1"/>
  <c r="R50" i="3"/>
  <c r="M50" i="3"/>
  <c r="L50" i="3"/>
  <c r="I50" i="3"/>
  <c r="H50" i="3"/>
  <c r="G50" i="3"/>
  <c r="F50" i="3"/>
  <c r="C50" i="3"/>
  <c r="T49" i="3"/>
  <c r="R49" i="3"/>
  <c r="J49" i="3"/>
  <c r="I49" i="3"/>
  <c r="H49" i="3"/>
  <c r="E49" i="3"/>
  <c r="D49" i="3"/>
  <c r="C49" i="3"/>
  <c r="T48" i="3"/>
  <c r="S48" i="3"/>
  <c r="L48" i="3"/>
  <c r="K48" i="3"/>
  <c r="J48" i="3"/>
  <c r="G48" i="3"/>
  <c r="F48" i="3"/>
  <c r="D48" i="3"/>
  <c r="C48" i="3"/>
  <c r="T47" i="3"/>
  <c r="S47" i="3"/>
  <c r="O47" i="3"/>
  <c r="N47" i="3"/>
  <c r="M47" i="3"/>
  <c r="L47" i="3"/>
  <c r="I47" i="3"/>
  <c r="H47" i="3"/>
  <c r="F47" i="3"/>
  <c r="D47" i="3"/>
  <c r="C47" i="3"/>
  <c r="T46" i="3"/>
  <c r="P46" i="3"/>
  <c r="O46" i="3"/>
  <c r="K46" i="3"/>
  <c r="J46" i="3"/>
  <c r="I46" i="3"/>
  <c r="G46" i="3"/>
  <c r="F46" i="3"/>
  <c r="E46" i="3"/>
  <c r="R45" i="3"/>
  <c r="Q45" i="3"/>
  <c r="P45" i="3"/>
  <c r="M45" i="3"/>
  <c r="L45" i="3"/>
  <c r="K45" i="3"/>
  <c r="J45" i="3"/>
  <c r="I45" i="3"/>
  <c r="H45" i="3"/>
  <c r="G45" i="3"/>
  <c r="T44" i="3"/>
  <c r="S44" i="3"/>
  <c r="R44" i="3"/>
  <c r="O44" i="3"/>
  <c r="N44" i="3"/>
  <c r="L44" i="3"/>
  <c r="K44" i="3"/>
  <c r="J44" i="3"/>
  <c r="I44" i="3"/>
  <c r="H44" i="3"/>
  <c r="G44" i="3"/>
  <c r="D44" i="3"/>
  <c r="C44" i="3"/>
  <c r="T37" i="3"/>
  <c r="T50" i="3" s="1"/>
  <c r="S37" i="3"/>
  <c r="S50" i="3" s="1"/>
  <c r="R37" i="3"/>
  <c r="Q37" i="3"/>
  <c r="Q50" i="3" s="1"/>
  <c r="P37" i="3"/>
  <c r="P50" i="3" s="1"/>
  <c r="O37" i="3"/>
  <c r="O50" i="3" s="1"/>
  <c r="N37" i="3"/>
  <c r="N50" i="3" s="1"/>
  <c r="M37" i="3"/>
  <c r="L37" i="3"/>
  <c r="K37" i="3"/>
  <c r="K50" i="3" s="1"/>
  <c r="J37" i="3"/>
  <c r="J50" i="3" s="1"/>
  <c r="I37" i="3"/>
  <c r="H37" i="3"/>
  <c r="G37" i="3"/>
  <c r="F37" i="3"/>
  <c r="E37" i="3"/>
  <c r="E50" i="3" s="1"/>
  <c r="D37" i="3"/>
  <c r="D50" i="3" s="1"/>
  <c r="C37" i="3"/>
  <c r="T36" i="3"/>
  <c r="S36" i="3"/>
  <c r="S49" i="3" s="1"/>
  <c r="R36" i="3"/>
  <c r="Q36" i="3"/>
  <c r="Q49" i="3" s="1"/>
  <c r="P36" i="3"/>
  <c r="P49" i="3" s="1"/>
  <c r="O36" i="3"/>
  <c r="O49" i="3" s="1"/>
  <c r="N36" i="3"/>
  <c r="N49" i="3" s="1"/>
  <c r="M36" i="3"/>
  <c r="M49" i="3" s="1"/>
  <c r="L36" i="3"/>
  <c r="L49" i="3" s="1"/>
  <c r="K36" i="3"/>
  <c r="K49" i="3" s="1"/>
  <c r="J36" i="3"/>
  <c r="I36" i="3"/>
  <c r="H36" i="3"/>
  <c r="G36" i="3"/>
  <c r="G49" i="3" s="1"/>
  <c r="F36" i="3"/>
  <c r="F49" i="3" s="1"/>
  <c r="E36" i="3"/>
  <c r="D36" i="3"/>
  <c r="C36" i="3"/>
  <c r="T35" i="3"/>
  <c r="S35" i="3"/>
  <c r="R35" i="3"/>
  <c r="R48" i="3" s="1"/>
  <c r="Q35" i="3"/>
  <c r="Q48" i="3" s="1"/>
  <c r="P35" i="3"/>
  <c r="P48" i="3" s="1"/>
  <c r="O35" i="3"/>
  <c r="O48" i="3" s="1"/>
  <c r="N35" i="3"/>
  <c r="N48" i="3" s="1"/>
  <c r="M35" i="3"/>
  <c r="M48" i="3" s="1"/>
  <c r="L35" i="3"/>
  <c r="K35" i="3"/>
  <c r="J35" i="3"/>
  <c r="I35" i="3"/>
  <c r="I48" i="3" s="1"/>
  <c r="H35" i="3"/>
  <c r="H48" i="3" s="1"/>
  <c r="G35" i="3"/>
  <c r="F35" i="3"/>
  <c r="E35" i="3"/>
  <c r="E48" i="3" s="1"/>
  <c r="D35" i="3"/>
  <c r="C35" i="3"/>
  <c r="T34" i="3"/>
  <c r="S34" i="3"/>
  <c r="R34" i="3"/>
  <c r="R47" i="3" s="1"/>
  <c r="Q34" i="3"/>
  <c r="Q47" i="3" s="1"/>
  <c r="P34" i="3"/>
  <c r="P47" i="3" s="1"/>
  <c r="O34" i="3"/>
  <c r="N34" i="3"/>
  <c r="M34" i="3"/>
  <c r="L34" i="3"/>
  <c r="K34" i="3"/>
  <c r="K47" i="3" s="1"/>
  <c r="J34" i="3"/>
  <c r="J47" i="3" s="1"/>
  <c r="I34" i="3"/>
  <c r="H34" i="3"/>
  <c r="G34" i="3"/>
  <c r="G47" i="3" s="1"/>
  <c r="F34" i="3"/>
  <c r="E34" i="3"/>
  <c r="E47" i="3" s="1"/>
  <c r="D34" i="3"/>
  <c r="C34" i="3"/>
  <c r="T33" i="3"/>
  <c r="S33" i="3"/>
  <c r="S46" i="3" s="1"/>
  <c r="R33" i="3"/>
  <c r="R46" i="3" s="1"/>
  <c r="Q33" i="3"/>
  <c r="Q46" i="3" s="1"/>
  <c r="P33" i="3"/>
  <c r="O33" i="3"/>
  <c r="N33" i="3"/>
  <c r="N46" i="3" s="1"/>
  <c r="M33" i="3"/>
  <c r="M46" i="3" s="1"/>
  <c r="L33" i="3"/>
  <c r="L46" i="3" s="1"/>
  <c r="K33" i="3"/>
  <c r="J33" i="3"/>
  <c r="I33" i="3"/>
  <c r="H33" i="3"/>
  <c r="H46" i="3" s="1"/>
  <c r="G33" i="3"/>
  <c r="F33" i="3"/>
  <c r="E33" i="3"/>
  <c r="D33" i="3"/>
  <c r="D46" i="3" s="1"/>
  <c r="C33" i="3"/>
  <c r="C46" i="3" s="1"/>
  <c r="T32" i="3"/>
  <c r="T45" i="3" s="1"/>
  <c r="S32" i="3"/>
  <c r="S45" i="3" s="1"/>
  <c r="R32" i="3"/>
  <c r="Q32" i="3"/>
  <c r="P32" i="3"/>
  <c r="O32" i="3"/>
  <c r="O45" i="3" s="1"/>
  <c r="N32" i="3"/>
  <c r="N45" i="3" s="1"/>
  <c r="M32" i="3"/>
  <c r="L32" i="3"/>
  <c r="K32" i="3"/>
  <c r="J32" i="3"/>
  <c r="I32" i="3"/>
  <c r="H32" i="3"/>
  <c r="G32" i="3"/>
  <c r="F32" i="3"/>
  <c r="F45" i="3" s="1"/>
  <c r="E32" i="3"/>
  <c r="E45" i="3" s="1"/>
  <c r="D32" i="3"/>
  <c r="D45" i="3" s="1"/>
  <c r="C32" i="3"/>
  <c r="C45" i="3" s="1"/>
  <c r="T31" i="3"/>
  <c r="S31" i="3"/>
  <c r="R31" i="3"/>
  <c r="Q31" i="3"/>
  <c r="Q44" i="3" s="1"/>
  <c r="P31" i="3"/>
  <c r="P44" i="3" s="1"/>
  <c r="O31" i="3"/>
  <c r="N31" i="3"/>
  <c r="M31" i="3"/>
  <c r="M44" i="3" s="1"/>
  <c r="L31" i="3"/>
  <c r="K31" i="3"/>
  <c r="J31" i="3"/>
  <c r="I31" i="3"/>
  <c r="H31" i="3"/>
  <c r="G31" i="3"/>
  <c r="F31" i="3"/>
  <c r="F44" i="3" s="1"/>
  <c r="E31" i="3"/>
  <c r="E44" i="3" s="1"/>
  <c r="D31" i="3"/>
  <c r="C31" i="3"/>
  <c r="T50" i="2"/>
  <c r="S50" i="2"/>
  <c r="R50" i="2"/>
  <c r="O50" i="2"/>
  <c r="N50" i="2"/>
  <c r="M50" i="2"/>
  <c r="D50" i="2"/>
  <c r="C50" i="2"/>
  <c r="T49" i="2"/>
  <c r="Q49" i="2"/>
  <c r="P49" i="2"/>
  <c r="O49" i="2"/>
  <c r="M49" i="2"/>
  <c r="L49" i="2"/>
  <c r="K49" i="2"/>
  <c r="F49" i="2"/>
  <c r="E49" i="2"/>
  <c r="D49" i="2"/>
  <c r="S48" i="2"/>
  <c r="R48" i="2"/>
  <c r="Q48" i="2"/>
  <c r="P48" i="2"/>
  <c r="O48" i="2"/>
  <c r="N48" i="2"/>
  <c r="M48" i="2"/>
  <c r="H48" i="2"/>
  <c r="G48" i="2"/>
  <c r="F48" i="2"/>
  <c r="C48" i="2"/>
  <c r="T47" i="2"/>
  <c r="R47" i="2"/>
  <c r="Q47" i="2"/>
  <c r="P47" i="2"/>
  <c r="O47" i="2"/>
  <c r="N47" i="2"/>
  <c r="M47" i="2"/>
  <c r="J47" i="2"/>
  <c r="I47" i="2"/>
  <c r="H47" i="2"/>
  <c r="E47" i="2"/>
  <c r="D47" i="2"/>
  <c r="C47" i="2"/>
  <c r="L46" i="2"/>
  <c r="K46" i="2"/>
  <c r="J46" i="2"/>
  <c r="G46" i="2"/>
  <c r="F46" i="2"/>
  <c r="E46" i="2"/>
  <c r="C46" i="2"/>
  <c r="T45" i="2"/>
  <c r="S45" i="2"/>
  <c r="N45" i="2"/>
  <c r="M45" i="2"/>
  <c r="L45" i="2"/>
  <c r="I45" i="2"/>
  <c r="H45" i="2"/>
  <c r="G45" i="2"/>
  <c r="F45" i="2"/>
  <c r="E45" i="2"/>
  <c r="D45" i="2"/>
  <c r="C45" i="2"/>
  <c r="P44" i="2"/>
  <c r="O44" i="2"/>
  <c r="N44" i="2"/>
  <c r="K44" i="2"/>
  <c r="J44" i="2"/>
  <c r="H44" i="2"/>
  <c r="G44" i="2"/>
  <c r="F44" i="2"/>
  <c r="E44" i="2"/>
  <c r="D44" i="2"/>
  <c r="C44" i="2"/>
  <c r="T37" i="2"/>
  <c r="S37" i="2"/>
  <c r="R37" i="2"/>
  <c r="Q37" i="2"/>
  <c r="Q50" i="2" s="1"/>
  <c r="P37" i="2"/>
  <c r="P50" i="2" s="1"/>
  <c r="O37" i="2"/>
  <c r="N37" i="2"/>
  <c r="M37" i="2"/>
  <c r="L37" i="2"/>
  <c r="L50" i="2" s="1"/>
  <c r="K37" i="2"/>
  <c r="K50" i="2" s="1"/>
  <c r="J37" i="2"/>
  <c r="J50" i="2" s="1"/>
  <c r="I37" i="2"/>
  <c r="I50" i="2" s="1"/>
  <c r="H37" i="2"/>
  <c r="H50" i="2" s="1"/>
  <c r="G37" i="2"/>
  <c r="G50" i="2" s="1"/>
  <c r="F37" i="2"/>
  <c r="F50" i="2" s="1"/>
  <c r="E37" i="2"/>
  <c r="E50" i="2" s="1"/>
  <c r="D37" i="2"/>
  <c r="C37" i="2"/>
  <c r="T36" i="2"/>
  <c r="S36" i="2"/>
  <c r="S49" i="2" s="1"/>
  <c r="R36" i="2"/>
  <c r="R49" i="2" s="1"/>
  <c r="Q36" i="2"/>
  <c r="P36" i="2"/>
  <c r="O36" i="2"/>
  <c r="N36" i="2"/>
  <c r="N49" i="2" s="1"/>
  <c r="M36" i="2"/>
  <c r="L36" i="2"/>
  <c r="K36" i="2"/>
  <c r="J36" i="2"/>
  <c r="J49" i="2" s="1"/>
  <c r="I36" i="2"/>
  <c r="I49" i="2" s="1"/>
  <c r="H36" i="2"/>
  <c r="H49" i="2" s="1"/>
  <c r="G36" i="2"/>
  <c r="G49" i="2" s="1"/>
  <c r="F36" i="2"/>
  <c r="E36" i="2"/>
  <c r="D36" i="2"/>
  <c r="C36" i="2"/>
  <c r="C49" i="2" s="1"/>
  <c r="T35" i="2"/>
  <c r="T48" i="2" s="1"/>
  <c r="S35" i="2"/>
  <c r="R35" i="2"/>
  <c r="Q35" i="2"/>
  <c r="P35" i="2"/>
  <c r="O35" i="2"/>
  <c r="N35" i="2"/>
  <c r="M35" i="2"/>
  <c r="L35" i="2"/>
  <c r="L48" i="2" s="1"/>
  <c r="K35" i="2"/>
  <c r="K48" i="2" s="1"/>
  <c r="J35" i="2"/>
  <c r="J48" i="2" s="1"/>
  <c r="I35" i="2"/>
  <c r="I48" i="2" s="1"/>
  <c r="H35" i="2"/>
  <c r="G35" i="2"/>
  <c r="F35" i="2"/>
  <c r="E35" i="2"/>
  <c r="E48" i="2" s="1"/>
  <c r="D35" i="2"/>
  <c r="D48" i="2" s="1"/>
  <c r="C35" i="2"/>
  <c r="T34" i="2"/>
  <c r="S34" i="2"/>
  <c r="S47" i="2" s="1"/>
  <c r="R34" i="2"/>
  <c r="Q34" i="2"/>
  <c r="P34" i="2"/>
  <c r="O34" i="2"/>
  <c r="N34" i="2"/>
  <c r="M34" i="2"/>
  <c r="L34" i="2"/>
  <c r="L47" i="2" s="1"/>
  <c r="K34" i="2"/>
  <c r="K47" i="2" s="1"/>
  <c r="J34" i="2"/>
  <c r="I34" i="2"/>
  <c r="H34" i="2"/>
  <c r="G34" i="2"/>
  <c r="G47" i="2" s="1"/>
  <c r="F34" i="2"/>
  <c r="F47" i="2" s="1"/>
  <c r="E34" i="2"/>
  <c r="D34" i="2"/>
  <c r="C34" i="2"/>
  <c r="T33" i="2"/>
  <c r="T46" i="2" s="1"/>
  <c r="S33" i="2"/>
  <c r="S46" i="2" s="1"/>
  <c r="R33" i="2"/>
  <c r="R46" i="2" s="1"/>
  <c r="Q33" i="2"/>
  <c r="Q46" i="2" s="1"/>
  <c r="P33" i="2"/>
  <c r="P46" i="2" s="1"/>
  <c r="O33" i="2"/>
  <c r="O46" i="2" s="1"/>
  <c r="N33" i="2"/>
  <c r="N46" i="2" s="1"/>
  <c r="M33" i="2"/>
  <c r="M46" i="2" s="1"/>
  <c r="L33" i="2"/>
  <c r="K33" i="2"/>
  <c r="J33" i="2"/>
  <c r="I33" i="2"/>
  <c r="I46" i="2" s="1"/>
  <c r="H33" i="2"/>
  <c r="H46" i="2" s="1"/>
  <c r="G33" i="2"/>
  <c r="F33" i="2"/>
  <c r="E33" i="2"/>
  <c r="D33" i="2"/>
  <c r="D46" i="2" s="1"/>
  <c r="C33" i="2"/>
  <c r="T32" i="2"/>
  <c r="S32" i="2"/>
  <c r="R32" i="2"/>
  <c r="R45" i="2" s="1"/>
  <c r="Q32" i="2"/>
  <c r="Q45" i="2" s="1"/>
  <c r="P32" i="2"/>
  <c r="P45" i="2" s="1"/>
  <c r="O32" i="2"/>
  <c r="O45" i="2" s="1"/>
  <c r="N32" i="2"/>
  <c r="M32" i="2"/>
  <c r="L32" i="2"/>
  <c r="K32" i="2"/>
  <c r="K45" i="2" s="1"/>
  <c r="J32" i="2"/>
  <c r="J45" i="2" s="1"/>
  <c r="I32" i="2"/>
  <c r="H32" i="2"/>
  <c r="G32" i="2"/>
  <c r="F32" i="2"/>
  <c r="E32" i="2"/>
  <c r="D32" i="2"/>
  <c r="C32" i="2"/>
  <c r="T31" i="2"/>
  <c r="T44" i="2" s="1"/>
  <c r="S31" i="2"/>
  <c r="S44" i="2" s="1"/>
  <c r="R31" i="2"/>
  <c r="R44" i="2" s="1"/>
  <c r="Q31" i="2"/>
  <c r="Q44" i="2" s="1"/>
  <c r="P31" i="2"/>
  <c r="O31" i="2"/>
  <c r="N31" i="2"/>
  <c r="M31" i="2"/>
  <c r="M44" i="2" s="1"/>
  <c r="L31" i="2"/>
  <c r="L44" i="2" s="1"/>
  <c r="K31" i="2"/>
  <c r="J31" i="2"/>
  <c r="I31" i="2"/>
  <c r="I44" i="2" s="1"/>
  <c r="H31" i="2"/>
  <c r="G31" i="2"/>
  <c r="F31" i="2"/>
  <c r="E31" i="2"/>
  <c r="D31" i="2"/>
  <c r="C31" i="2"/>
  <c r="T50" i="1"/>
  <c r="S50" i="1"/>
  <c r="P50" i="1"/>
  <c r="O50" i="1"/>
  <c r="N50" i="1"/>
  <c r="K50" i="1"/>
  <c r="J50" i="1"/>
  <c r="I50" i="1"/>
  <c r="R49" i="1"/>
  <c r="Q49" i="1"/>
  <c r="P49" i="1"/>
  <c r="M49" i="1"/>
  <c r="L49" i="1"/>
  <c r="K49" i="1"/>
  <c r="I49" i="1"/>
  <c r="H49" i="1"/>
  <c r="G49" i="1"/>
  <c r="T48" i="1"/>
  <c r="S48" i="1"/>
  <c r="R48" i="1"/>
  <c r="O48" i="1"/>
  <c r="N48" i="1"/>
  <c r="M48" i="1"/>
  <c r="L48" i="1"/>
  <c r="K48" i="1"/>
  <c r="J48" i="1"/>
  <c r="I48" i="1"/>
  <c r="D48" i="1"/>
  <c r="C48" i="1"/>
  <c r="T47" i="1"/>
  <c r="Q47" i="1"/>
  <c r="P47" i="1"/>
  <c r="N47" i="1"/>
  <c r="M47" i="1"/>
  <c r="L47" i="1"/>
  <c r="K47" i="1"/>
  <c r="J47" i="1"/>
  <c r="I47" i="1"/>
  <c r="F47" i="1"/>
  <c r="E47" i="1"/>
  <c r="D47" i="1"/>
  <c r="S46" i="1"/>
  <c r="R46" i="1"/>
  <c r="Q46" i="1"/>
  <c r="H46" i="1"/>
  <c r="G46" i="1"/>
  <c r="F46" i="1"/>
  <c r="C46" i="1"/>
  <c r="T45" i="1"/>
  <c r="S45" i="1"/>
  <c r="Q45" i="1"/>
  <c r="P45" i="1"/>
  <c r="O45" i="1"/>
  <c r="J45" i="1"/>
  <c r="I45" i="1"/>
  <c r="H45" i="1"/>
  <c r="E45" i="1"/>
  <c r="D45" i="1"/>
  <c r="C45" i="1"/>
  <c r="T44" i="1"/>
  <c r="S44" i="1"/>
  <c r="R44" i="1"/>
  <c r="Q44" i="1"/>
  <c r="L44" i="1"/>
  <c r="K44" i="1"/>
  <c r="J44" i="1"/>
  <c r="G44" i="1"/>
  <c r="F44" i="1"/>
  <c r="D44" i="1"/>
  <c r="C44" i="1"/>
  <c r="T37" i="1"/>
  <c r="S37" i="1"/>
  <c r="R37" i="1"/>
  <c r="R50" i="1" s="1"/>
  <c r="Q37" i="1"/>
  <c r="Q50" i="1" s="1"/>
  <c r="P37" i="1"/>
  <c r="O37" i="1"/>
  <c r="N37" i="1"/>
  <c r="M37" i="1"/>
  <c r="M50" i="1" s="1"/>
  <c r="L37" i="1"/>
  <c r="L50" i="1" s="1"/>
  <c r="K37" i="1"/>
  <c r="J37" i="1"/>
  <c r="I37" i="1"/>
  <c r="H37" i="1"/>
  <c r="H50" i="1" s="1"/>
  <c r="G37" i="1"/>
  <c r="G50" i="1" s="1"/>
  <c r="F37" i="1"/>
  <c r="F50" i="1" s="1"/>
  <c r="E37" i="1"/>
  <c r="E50" i="1" s="1"/>
  <c r="D37" i="1"/>
  <c r="D50" i="1" s="1"/>
  <c r="C37" i="1"/>
  <c r="C50" i="1" s="1"/>
  <c r="T36" i="1"/>
  <c r="T49" i="1" s="1"/>
  <c r="S36" i="1"/>
  <c r="S49" i="1" s="1"/>
  <c r="R36" i="1"/>
  <c r="Q36" i="1"/>
  <c r="P36" i="1"/>
  <c r="O36" i="1"/>
  <c r="O49" i="1" s="1"/>
  <c r="N36" i="1"/>
  <c r="N49" i="1" s="1"/>
  <c r="M36" i="1"/>
  <c r="L36" i="1"/>
  <c r="K36" i="1"/>
  <c r="J36" i="1"/>
  <c r="J49" i="1" s="1"/>
  <c r="I36" i="1"/>
  <c r="H36" i="1"/>
  <c r="G36" i="1"/>
  <c r="F36" i="1"/>
  <c r="F49" i="1" s="1"/>
  <c r="E36" i="1"/>
  <c r="E49" i="1" s="1"/>
  <c r="D36" i="1"/>
  <c r="D49" i="1" s="1"/>
  <c r="C36" i="1"/>
  <c r="C49" i="1" s="1"/>
  <c r="T35" i="1"/>
  <c r="S35" i="1"/>
  <c r="R35" i="1"/>
  <c r="Q35" i="1"/>
  <c r="Q48" i="1" s="1"/>
  <c r="P35" i="1"/>
  <c r="P48" i="1" s="1"/>
  <c r="O35" i="1"/>
  <c r="N35" i="1"/>
  <c r="M35" i="1"/>
  <c r="L35" i="1"/>
  <c r="K35" i="1"/>
  <c r="J35" i="1"/>
  <c r="I35" i="1"/>
  <c r="H35" i="1"/>
  <c r="H48" i="1" s="1"/>
  <c r="G35" i="1"/>
  <c r="G48" i="1" s="1"/>
  <c r="F35" i="1"/>
  <c r="F48" i="1" s="1"/>
  <c r="E35" i="1"/>
  <c r="E48" i="1" s="1"/>
  <c r="D35" i="1"/>
  <c r="C35" i="1"/>
  <c r="T34" i="1"/>
  <c r="S34" i="1"/>
  <c r="S47" i="1" s="1"/>
  <c r="R34" i="1"/>
  <c r="R47" i="1" s="1"/>
  <c r="Q34" i="1"/>
  <c r="P34" i="1"/>
  <c r="O34" i="1"/>
  <c r="O47" i="1" s="1"/>
  <c r="N34" i="1"/>
  <c r="M34" i="1"/>
  <c r="L34" i="1"/>
  <c r="K34" i="1"/>
  <c r="J34" i="1"/>
  <c r="I34" i="1"/>
  <c r="H34" i="1"/>
  <c r="H47" i="1" s="1"/>
  <c r="G34" i="1"/>
  <c r="G47" i="1" s="1"/>
  <c r="F34" i="1"/>
  <c r="E34" i="1"/>
  <c r="D34" i="1"/>
  <c r="C34" i="1"/>
  <c r="C47" i="1" s="1"/>
  <c r="T33" i="1"/>
  <c r="T46" i="1" s="1"/>
  <c r="S33" i="1"/>
  <c r="R33" i="1"/>
  <c r="Q33" i="1"/>
  <c r="P33" i="1"/>
  <c r="P46" i="1" s="1"/>
  <c r="O33" i="1"/>
  <c r="O46" i="1" s="1"/>
  <c r="N33" i="1"/>
  <c r="N46" i="1" s="1"/>
  <c r="M33" i="1"/>
  <c r="M46" i="1" s="1"/>
  <c r="L33" i="1"/>
  <c r="L46" i="1" s="1"/>
  <c r="K33" i="1"/>
  <c r="K46" i="1" s="1"/>
  <c r="J33" i="1"/>
  <c r="J46" i="1" s="1"/>
  <c r="I33" i="1"/>
  <c r="I46" i="1" s="1"/>
  <c r="H33" i="1"/>
  <c r="G33" i="1"/>
  <c r="F33" i="1"/>
  <c r="E33" i="1"/>
  <c r="E46" i="1" s="1"/>
  <c r="D33" i="1"/>
  <c r="D46" i="1" s="1"/>
  <c r="C33" i="1"/>
  <c r="T32" i="1"/>
  <c r="S32" i="1"/>
  <c r="R32" i="1"/>
  <c r="R45" i="1" s="1"/>
  <c r="Q32" i="1"/>
  <c r="P32" i="1"/>
  <c r="O32" i="1"/>
  <c r="N32" i="1"/>
  <c r="N45" i="1" s="1"/>
  <c r="M32" i="1"/>
  <c r="M45" i="1" s="1"/>
  <c r="L32" i="1"/>
  <c r="L45" i="1" s="1"/>
  <c r="K32" i="1"/>
  <c r="K45" i="1" s="1"/>
  <c r="J32" i="1"/>
  <c r="I32" i="1"/>
  <c r="H32" i="1"/>
  <c r="G32" i="1"/>
  <c r="G45" i="1" s="1"/>
  <c r="F32" i="1"/>
  <c r="F45" i="1" s="1"/>
  <c r="E32" i="1"/>
  <c r="D32" i="1"/>
  <c r="C32" i="1"/>
  <c r="T31" i="1"/>
  <c r="S31" i="1"/>
  <c r="R31" i="1"/>
  <c r="Q31" i="1"/>
  <c r="P31" i="1"/>
  <c r="P44" i="1" s="1"/>
  <c r="O31" i="1"/>
  <c r="O44" i="1" s="1"/>
  <c r="N31" i="1"/>
  <c r="N44" i="1" s="1"/>
  <c r="M31" i="1"/>
  <c r="M44" i="1" s="1"/>
  <c r="L31" i="1"/>
  <c r="K31" i="1"/>
  <c r="J31" i="1"/>
  <c r="I31" i="1"/>
  <c r="I44" i="1" s="1"/>
  <c r="H31" i="1"/>
  <c r="H44" i="1" s="1"/>
  <c r="G31" i="1"/>
  <c r="F31" i="1"/>
  <c r="E31" i="1"/>
  <c r="E44" i="1" s="1"/>
  <c r="D31" i="1"/>
  <c r="C31" i="1"/>
</calcChain>
</file>

<file path=xl/sharedStrings.xml><?xml version="1.0" encoding="utf-8"?>
<sst xmlns="http://schemas.openxmlformats.org/spreadsheetml/2006/main" count="2516" uniqueCount="47">
  <si>
    <t>Riepilogo mensile - Intera regione (periodo: gennaio-giugno 2025)</t>
  </si>
  <si>
    <t>Anno</t>
  </si>
  <si>
    <t>Mese</t>
  </si>
  <si>
    <t>Strutture ricettive Alberghiere</t>
  </si>
  <si>
    <t>Strutture ricettive Extra Alberghiere</t>
  </si>
  <si>
    <t>Totale</t>
  </si>
  <si>
    <t>Italia</t>
  </si>
  <si>
    <t>Estero</t>
  </si>
  <si>
    <t>Arr</t>
  </si>
  <si>
    <t>Pre</t>
  </si>
  <si>
    <t>TOTALE</t>
  </si>
  <si>
    <t>Riepilogo mensile - Intera regione (periodo: gennaio-giugno 2026)</t>
  </si>
  <si>
    <t>Differenze (valori assoluti): anni 2026-2025 dal mese di gennaio al mese di giugno</t>
  </si>
  <si>
    <t>2026-2025</t>
  </si>
  <si>
    <t>Differenze (valori %): anni 2026-2025 dal mese di gennaio al mese di giugno</t>
  </si>
  <si>
    <t>Riepilogo mensile - Provincia di Potenza (periodo: gennaio-giugno 2025)</t>
  </si>
  <si>
    <t>Riepilogo mensile - Provincia di Potenza (periodo: gennaio-giugno 2026)</t>
  </si>
  <si>
    <t>2026-2026</t>
  </si>
  <si>
    <t>Riepilogo mensile - Provincia di Matera (periodo: gennaio-giugno 2025)</t>
  </si>
  <si>
    <t>Riepilogo mensile - Provincia di Matera (periodo: gennaio-giugno 2026)</t>
  </si>
  <si>
    <t>Riepilogo mensile - Città di Potenza (periodo: gennaio-giugno 2025)</t>
  </si>
  <si>
    <t>Riepilogo mensile - Città di Potenza (periodo: gennaio-giugno 2026)</t>
  </si>
  <si>
    <t>Riepilogo mensile - Città di Matera (periodo: gennaio-giugno 2025)</t>
  </si>
  <si>
    <t>Riepilogo mensile - Città di Matera (periodo: gennaio-giugno 2026)</t>
  </si>
  <si>
    <t>Riepilogo mensile - Maratea (periodo: gennaio-giugno 2025)</t>
  </si>
  <si>
    <t>Riepilogo mensile - Maratea (periodo: gennaio-giugno 2026)</t>
  </si>
  <si>
    <t>Riepilogo mensile - Costa Jonica (periodo: gennaio-giugno 2025)</t>
  </si>
  <si>
    <t>Riepilogo mensile - Costa Jonica (periodo: gennaio-giugno 2026)</t>
  </si>
  <si>
    <t>Riepilogo mensile - Pollino (periodo: gennaio-giugno 2025)</t>
  </si>
  <si>
    <t>Riepilogo mensile - Pollino (periodo: gennaio-giugno 2026)</t>
  </si>
  <si>
    <t>Riepilogo mensile - Vulture (periodo: gennaio-giugno 2025)</t>
  </si>
  <si>
    <t>Riepilogo mensile - Vulture (periodo: gennaio-giugno 2026)</t>
  </si>
  <si>
    <t>Riepilogo mensile - Area 1 - Alto Basento  (periodo: gennaio-giugno 2025)</t>
  </si>
  <si>
    <t>Riepilogo mensile - Area 1 - Alto Basento  (periodo: gennaio-giugno 2026)</t>
  </si>
  <si>
    <t>Riepilogo mensile - Area 2 - Bradanica  (periodo: gennaio-giugno 2025)</t>
  </si>
  <si>
    <t>Riepilogo mensile - Area 2 - Bradanica  (periodo: gennaio-giugno 2026)</t>
  </si>
  <si>
    <t>Riepilogo mensile - Area 3 - Lagonegrese-Pollino  (periodo: gennaio-giugno 2025)</t>
  </si>
  <si>
    <t>Riepilogo mensile - Area 3 - Lagonegrese-Pollino  (periodo: gennaio-giugno 2026)</t>
  </si>
  <si>
    <t>Riepilogo mensile - Area 4 - Marmo Platano-Melandro  (periodo: gennaio-giugno 2025)</t>
  </si>
  <si>
    <t>Riepilogo mensile - Area 4 - Marmo Platano-Melandro  (periodo: gennaio-giugno 2026)</t>
  </si>
  <si>
    <t>Riepilogo mensile - Area 5 - Metapontino (periodo: gennaio-giugno 2025)</t>
  </si>
  <si>
    <t>Riepilogo mensile - Area 5 - Metapontino (periodo: gennaio-giugno 2026)</t>
  </si>
  <si>
    <t>Riepilogo mensile - Area 6 - Montagna Materana (periodo: gennaio-giugno 2026)</t>
  </si>
  <si>
    <t>Riepilogo mensile - Area 7 - Val d'Agri (periodo: gennaio-giugno 2025)</t>
  </si>
  <si>
    <t>Riepilogo mensile - Area 7 - Val d'Agri (periodo: gennaio-giugno 2026)</t>
  </si>
  <si>
    <t>Riepilogo mensile - Area 8 - Vulture-Alto Bradano (periodo: gennaio-giugno 2025)</t>
  </si>
  <si>
    <t>Riepilogo mensile - Area 8 - Vulture-Alto Bradano (periodo: gennaio-giugno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</si>
</sst>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0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b/>
      <sz val="11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0" fontId="4" fillId="0" borderId="1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e" xfId="0" builtinId="0"/>
  </cellStyles>
  <dxfs count="3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EE7F-D8A9-4C30-BA68-AE07E47D63F5}">
  <sheetPr codeName="Foglio2">
    <pageSetUpPr fitToPage="1"/>
  </sheetPr>
  <dimension ref="A1:T50"/>
  <sheetViews>
    <sheetView tabSelected="1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3" width="8.33203125" customWidth="1"/>
    <col min="4" max="4" width="8.33203125" bestFit="1" customWidth="1"/>
    <col min="5" max="5" width="7.77734375" bestFit="1" customWidth="1"/>
    <col min="6" max="6" width="8.21875" bestFit="1" customWidth="1"/>
    <col min="7" max="7" width="8.33203125" bestFit="1" customWidth="1"/>
    <col min="8" max="8" width="8.21875" bestFit="1" customWidth="1"/>
    <col min="9" max="10" width="8.33203125" bestFit="1" customWidth="1"/>
    <col min="11" max="11" width="7.77734375" bestFit="1" customWidth="1"/>
    <col min="12" max="14" width="8.21875" bestFit="1" customWidth="1"/>
    <col min="15" max="16" width="8.33203125" bestFit="1" customWidth="1"/>
    <col min="17" max="20" width="8.21875" bestFit="1" customWidth="1"/>
  </cols>
  <sheetData>
    <row r="1" spans="1:20" ht="25.2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18362</v>
      </c>
      <c r="D5" s="8">
        <v>36716</v>
      </c>
      <c r="E5" s="8">
        <v>2987</v>
      </c>
      <c r="F5" s="8">
        <v>5575</v>
      </c>
      <c r="G5" s="8">
        <v>21349</v>
      </c>
      <c r="H5" s="8">
        <v>42291</v>
      </c>
      <c r="I5" s="8">
        <v>9976</v>
      </c>
      <c r="J5" s="8">
        <v>18371</v>
      </c>
      <c r="K5" s="8">
        <v>2778</v>
      </c>
      <c r="L5" s="8">
        <v>5545</v>
      </c>
      <c r="M5" s="8">
        <v>12754</v>
      </c>
      <c r="N5" s="8">
        <v>23916</v>
      </c>
      <c r="O5" s="8">
        <v>28338</v>
      </c>
      <c r="P5" s="8">
        <v>55087</v>
      </c>
      <c r="Q5" s="8">
        <v>5765</v>
      </c>
      <c r="R5" s="8">
        <v>11120</v>
      </c>
      <c r="S5" s="8">
        <v>34103</v>
      </c>
      <c r="T5" s="8">
        <v>66207</v>
      </c>
    </row>
    <row r="6" spans="1:20" ht="25.2" customHeight="1" x14ac:dyDescent="0.25">
      <c r="A6" s="6">
        <v>2025</v>
      </c>
      <c r="B6" s="7">
        <v>2</v>
      </c>
      <c r="C6" s="8">
        <v>17291</v>
      </c>
      <c r="D6" s="8">
        <v>32168</v>
      </c>
      <c r="E6" s="8">
        <v>3618</v>
      </c>
      <c r="F6" s="8">
        <v>6742</v>
      </c>
      <c r="G6" s="8">
        <v>20909</v>
      </c>
      <c r="H6" s="8">
        <v>38910</v>
      </c>
      <c r="I6" s="8">
        <v>6947</v>
      </c>
      <c r="J6" s="8">
        <v>11883</v>
      </c>
      <c r="K6" s="8">
        <v>2444</v>
      </c>
      <c r="L6" s="8">
        <v>5161</v>
      </c>
      <c r="M6" s="8">
        <v>9391</v>
      </c>
      <c r="N6" s="8">
        <v>17044</v>
      </c>
      <c r="O6" s="8">
        <v>24238</v>
      </c>
      <c r="P6" s="8">
        <v>44051</v>
      </c>
      <c r="Q6" s="8">
        <v>6062</v>
      </c>
      <c r="R6" s="8">
        <v>11903</v>
      </c>
      <c r="S6" s="8">
        <v>30300</v>
      </c>
      <c r="T6" s="8">
        <v>55954</v>
      </c>
    </row>
    <row r="7" spans="1:20" ht="25.2" customHeight="1" x14ac:dyDescent="0.25">
      <c r="A7" s="6">
        <v>2025</v>
      </c>
      <c r="B7" s="7">
        <v>3</v>
      </c>
      <c r="C7" s="8">
        <v>21268</v>
      </c>
      <c r="D7" s="8">
        <v>42058</v>
      </c>
      <c r="E7" s="8">
        <v>6855</v>
      </c>
      <c r="F7" s="8">
        <v>12247</v>
      </c>
      <c r="G7" s="8">
        <v>28123</v>
      </c>
      <c r="H7" s="8">
        <v>54305</v>
      </c>
      <c r="I7" s="8">
        <v>12152</v>
      </c>
      <c r="J7" s="8">
        <v>23929</v>
      </c>
      <c r="K7" s="8">
        <v>4748</v>
      </c>
      <c r="L7" s="8">
        <v>9022</v>
      </c>
      <c r="M7" s="8">
        <v>16900</v>
      </c>
      <c r="N7" s="8">
        <v>32951</v>
      </c>
      <c r="O7" s="8">
        <v>33420</v>
      </c>
      <c r="P7" s="8">
        <v>65987</v>
      </c>
      <c r="Q7" s="8">
        <v>11603</v>
      </c>
      <c r="R7" s="8">
        <v>21269</v>
      </c>
      <c r="S7" s="8">
        <v>45023</v>
      </c>
      <c r="T7" s="8">
        <v>87256</v>
      </c>
    </row>
    <row r="8" spans="1:20" ht="25.2" customHeight="1" x14ac:dyDescent="0.25">
      <c r="A8" s="6">
        <v>2025</v>
      </c>
      <c r="B8" s="7">
        <v>4</v>
      </c>
      <c r="C8" s="8">
        <v>31163</v>
      </c>
      <c r="D8" s="8">
        <v>63619</v>
      </c>
      <c r="E8" s="8">
        <v>15170</v>
      </c>
      <c r="F8" s="8">
        <v>24933</v>
      </c>
      <c r="G8" s="8">
        <v>46333</v>
      </c>
      <c r="H8" s="8">
        <v>88552</v>
      </c>
      <c r="I8" s="8">
        <v>21075</v>
      </c>
      <c r="J8" s="8">
        <v>42575</v>
      </c>
      <c r="K8" s="8">
        <v>14357</v>
      </c>
      <c r="L8" s="8">
        <v>24089</v>
      </c>
      <c r="M8" s="8">
        <v>35432</v>
      </c>
      <c r="N8" s="8">
        <v>66664</v>
      </c>
      <c r="O8" s="8">
        <v>52240</v>
      </c>
      <c r="P8" s="8">
        <v>106196</v>
      </c>
      <c r="Q8" s="8">
        <v>29528</v>
      </c>
      <c r="R8" s="8">
        <v>49023</v>
      </c>
      <c r="S8" s="8">
        <v>81768</v>
      </c>
      <c r="T8" s="8">
        <v>155219</v>
      </c>
    </row>
    <row r="9" spans="1:20" ht="25.2" customHeight="1" x14ac:dyDescent="0.25">
      <c r="A9" s="6">
        <v>2025</v>
      </c>
      <c r="B9" s="7">
        <v>5</v>
      </c>
      <c r="C9" s="8">
        <v>46921</v>
      </c>
      <c r="D9" s="8">
        <v>102771</v>
      </c>
      <c r="E9" s="8">
        <v>23266</v>
      </c>
      <c r="F9" s="8">
        <v>39063</v>
      </c>
      <c r="G9" s="8">
        <v>70187</v>
      </c>
      <c r="H9" s="8">
        <v>141834</v>
      </c>
      <c r="I9" s="8">
        <v>24120</v>
      </c>
      <c r="J9" s="8">
        <v>48245</v>
      </c>
      <c r="K9" s="8">
        <v>21643</v>
      </c>
      <c r="L9" s="8">
        <v>35934</v>
      </c>
      <c r="M9" s="8">
        <v>45763</v>
      </c>
      <c r="N9" s="8">
        <v>84179</v>
      </c>
      <c r="O9" s="8">
        <v>71046</v>
      </c>
      <c r="P9" s="8">
        <v>151021</v>
      </c>
      <c r="Q9" s="8">
        <v>44909</v>
      </c>
      <c r="R9" s="8">
        <v>74997</v>
      </c>
      <c r="S9" s="8">
        <v>115955</v>
      </c>
      <c r="T9" s="8">
        <v>226018</v>
      </c>
    </row>
    <row r="10" spans="1:20" ht="25.2" customHeight="1" x14ac:dyDescent="0.25">
      <c r="A10" s="6">
        <v>2025</v>
      </c>
      <c r="B10" s="7">
        <v>6</v>
      </c>
      <c r="C10" s="8">
        <v>60295</v>
      </c>
      <c r="D10" s="8">
        <v>213590</v>
      </c>
      <c r="E10" s="8">
        <v>22415</v>
      </c>
      <c r="F10" s="8">
        <v>44677</v>
      </c>
      <c r="G10" s="8">
        <v>82710</v>
      </c>
      <c r="H10" s="8">
        <v>258267</v>
      </c>
      <c r="I10" s="8">
        <v>24953</v>
      </c>
      <c r="J10" s="8">
        <v>78875</v>
      </c>
      <c r="K10" s="8">
        <v>21175</v>
      </c>
      <c r="L10" s="8">
        <v>36086</v>
      </c>
      <c r="M10" s="8">
        <v>46128</v>
      </c>
      <c r="N10" s="8">
        <v>114961</v>
      </c>
      <c r="O10" s="8">
        <v>85248</v>
      </c>
      <c r="P10" s="8">
        <v>292465</v>
      </c>
      <c r="Q10" s="8">
        <v>43592</v>
      </c>
      <c r="R10" s="8">
        <v>80765</v>
      </c>
      <c r="S10" s="8">
        <v>128840</v>
      </c>
      <c r="T10" s="8">
        <v>373230</v>
      </c>
    </row>
    <row r="11" spans="1:20" s="11" customFormat="1" ht="25.2" customHeight="1" x14ac:dyDescent="0.25">
      <c r="A11" s="9" t="s">
        <v>10</v>
      </c>
      <c r="B11" s="9"/>
      <c r="C11" s="10">
        <v>195300</v>
      </c>
      <c r="D11" s="10">
        <v>490922</v>
      </c>
      <c r="E11" s="10">
        <v>74311</v>
      </c>
      <c r="F11" s="10">
        <v>133237</v>
      </c>
      <c r="G11" s="10">
        <v>269611</v>
      </c>
      <c r="H11" s="10">
        <v>624159</v>
      </c>
      <c r="I11" s="10">
        <v>99223</v>
      </c>
      <c r="J11" s="10">
        <v>223878</v>
      </c>
      <c r="K11" s="10">
        <v>67145</v>
      </c>
      <c r="L11" s="10">
        <v>115837</v>
      </c>
      <c r="M11" s="10">
        <v>166368</v>
      </c>
      <c r="N11" s="10">
        <v>339715</v>
      </c>
      <c r="O11" s="10">
        <v>294530</v>
      </c>
      <c r="P11" s="10">
        <v>714807</v>
      </c>
      <c r="Q11" s="10">
        <v>141459</v>
      </c>
      <c r="R11" s="10">
        <v>249077</v>
      </c>
      <c r="S11" s="10">
        <v>435989</v>
      </c>
      <c r="T11" s="10">
        <v>963884</v>
      </c>
    </row>
    <row r="12" spans="1:20" ht="25.2" customHeight="1" x14ac:dyDescent="0.25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4" spans="1:20" ht="25.2" customHeight="1" x14ac:dyDescent="0.25">
      <c r="A14" s="1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16672</v>
      </c>
      <c r="D18" s="8">
        <v>32971</v>
      </c>
      <c r="E18" s="8">
        <v>3304</v>
      </c>
      <c r="F18" s="8">
        <v>6410</v>
      </c>
      <c r="G18" s="8">
        <v>19976</v>
      </c>
      <c r="H18" s="8">
        <v>39381</v>
      </c>
      <c r="I18" s="8">
        <v>10355</v>
      </c>
      <c r="J18" s="8">
        <v>19619</v>
      </c>
      <c r="K18" s="8">
        <v>2846</v>
      </c>
      <c r="L18" s="8">
        <v>5603</v>
      </c>
      <c r="M18" s="8">
        <v>13201</v>
      </c>
      <c r="N18" s="8">
        <v>25222</v>
      </c>
      <c r="O18" s="8">
        <v>27027</v>
      </c>
      <c r="P18" s="8">
        <v>52590</v>
      </c>
      <c r="Q18" s="8">
        <v>6150</v>
      </c>
      <c r="R18" s="8">
        <v>12013</v>
      </c>
      <c r="S18" s="8">
        <v>33177</v>
      </c>
      <c r="T18" s="8">
        <v>64603</v>
      </c>
    </row>
    <row r="19" spans="1:20" ht="25.2" customHeight="1" x14ac:dyDescent="0.25">
      <c r="A19" s="6">
        <v>2026</v>
      </c>
      <c r="B19" s="7">
        <v>2</v>
      </c>
      <c r="C19" s="8">
        <v>15361</v>
      </c>
      <c r="D19" s="8">
        <v>29058</v>
      </c>
      <c r="E19" s="8">
        <v>4335</v>
      </c>
      <c r="F19" s="8">
        <v>8190</v>
      </c>
      <c r="G19" s="8">
        <v>19696</v>
      </c>
      <c r="H19" s="8">
        <v>37248</v>
      </c>
      <c r="I19" s="8">
        <v>8762</v>
      </c>
      <c r="J19" s="8">
        <v>15401</v>
      </c>
      <c r="K19" s="8">
        <v>3061</v>
      </c>
      <c r="L19" s="8">
        <v>5836</v>
      </c>
      <c r="M19" s="8">
        <v>11823</v>
      </c>
      <c r="N19" s="8">
        <v>21237</v>
      </c>
      <c r="O19" s="8">
        <v>24123</v>
      </c>
      <c r="P19" s="8">
        <v>44459</v>
      </c>
      <c r="Q19" s="8">
        <v>7396</v>
      </c>
      <c r="R19" s="8">
        <v>14026</v>
      </c>
      <c r="S19" s="8">
        <v>31519</v>
      </c>
      <c r="T19" s="8">
        <v>58485</v>
      </c>
    </row>
    <row r="20" spans="1:20" ht="25.2" customHeight="1" x14ac:dyDescent="0.25">
      <c r="A20" s="6">
        <v>2026</v>
      </c>
      <c r="B20" s="7">
        <v>3</v>
      </c>
      <c r="C20" s="8">
        <v>18476</v>
      </c>
      <c r="D20" s="8">
        <v>37420</v>
      </c>
      <c r="E20" s="8">
        <v>7890</v>
      </c>
      <c r="F20" s="8">
        <v>14331</v>
      </c>
      <c r="G20" s="8">
        <v>26366</v>
      </c>
      <c r="H20" s="8">
        <v>51751</v>
      </c>
      <c r="I20" s="8">
        <v>10517</v>
      </c>
      <c r="J20" s="8">
        <v>21314</v>
      </c>
      <c r="K20" s="8">
        <v>6266</v>
      </c>
      <c r="L20" s="8">
        <v>12151</v>
      </c>
      <c r="M20" s="8">
        <v>16783</v>
      </c>
      <c r="N20" s="8">
        <v>33465</v>
      </c>
      <c r="O20" s="8">
        <v>28993</v>
      </c>
      <c r="P20" s="8">
        <v>58734</v>
      </c>
      <c r="Q20" s="8">
        <v>14156</v>
      </c>
      <c r="R20" s="8">
        <v>26482</v>
      </c>
      <c r="S20" s="8">
        <v>43149</v>
      </c>
      <c r="T20" s="8">
        <v>85216</v>
      </c>
    </row>
    <row r="21" spans="1:20" ht="25.2" customHeight="1" x14ac:dyDescent="0.25">
      <c r="A21" s="6">
        <v>2026</v>
      </c>
      <c r="B21" s="7">
        <v>4</v>
      </c>
      <c r="C21" s="8">
        <v>29685</v>
      </c>
      <c r="D21" s="8">
        <v>63857</v>
      </c>
      <c r="E21" s="8">
        <v>16346</v>
      </c>
      <c r="F21" s="8">
        <v>29185</v>
      </c>
      <c r="G21" s="8">
        <v>46031</v>
      </c>
      <c r="H21" s="8">
        <v>93042</v>
      </c>
      <c r="I21" s="8">
        <v>20511</v>
      </c>
      <c r="J21" s="8">
        <v>40446</v>
      </c>
      <c r="K21" s="8">
        <v>18299</v>
      </c>
      <c r="L21" s="8">
        <v>29835</v>
      </c>
      <c r="M21" s="8">
        <v>38810</v>
      </c>
      <c r="N21" s="8">
        <v>70281</v>
      </c>
      <c r="O21" s="8">
        <v>50201</v>
      </c>
      <c r="P21" s="8">
        <v>104313</v>
      </c>
      <c r="Q21" s="8">
        <v>34645</v>
      </c>
      <c r="R21" s="8">
        <v>59020</v>
      </c>
      <c r="S21" s="8">
        <v>84846</v>
      </c>
      <c r="T21" s="8">
        <v>163333</v>
      </c>
    </row>
    <row r="22" spans="1:20" ht="25.2" customHeight="1" x14ac:dyDescent="0.25">
      <c r="A22" s="6">
        <v>2026</v>
      </c>
      <c r="B22" s="7">
        <v>5</v>
      </c>
      <c r="C22" s="8">
        <v>48688</v>
      </c>
      <c r="D22" s="8">
        <v>105335</v>
      </c>
      <c r="E22" s="8">
        <v>25451</v>
      </c>
      <c r="F22" s="8">
        <v>45628</v>
      </c>
      <c r="G22" s="8">
        <v>74139</v>
      </c>
      <c r="H22" s="8">
        <v>150963</v>
      </c>
      <c r="I22" s="8">
        <v>25940</v>
      </c>
      <c r="J22" s="8">
        <v>52320</v>
      </c>
      <c r="K22" s="8">
        <v>27632</v>
      </c>
      <c r="L22" s="8">
        <v>46171</v>
      </c>
      <c r="M22" s="8">
        <v>53572</v>
      </c>
      <c r="N22" s="8">
        <v>98491</v>
      </c>
      <c r="O22" s="8">
        <v>74628</v>
      </c>
      <c r="P22" s="8">
        <v>157655</v>
      </c>
      <c r="Q22" s="8">
        <v>53083</v>
      </c>
      <c r="R22" s="8">
        <v>91799</v>
      </c>
      <c r="S22" s="8">
        <v>127711</v>
      </c>
      <c r="T22" s="8">
        <v>249454</v>
      </c>
    </row>
    <row r="23" spans="1:20" ht="25.2" customHeight="1" x14ac:dyDescent="0.25">
      <c r="A23" s="6">
        <v>2026</v>
      </c>
      <c r="B23" s="7">
        <v>6</v>
      </c>
      <c r="C23" s="8">
        <v>52222</v>
      </c>
      <c r="D23" s="8">
        <v>198492</v>
      </c>
      <c r="E23" s="8">
        <v>21817</v>
      </c>
      <c r="F23" s="8">
        <v>46902</v>
      </c>
      <c r="G23" s="8">
        <v>74039</v>
      </c>
      <c r="H23" s="8">
        <v>245394</v>
      </c>
      <c r="I23" s="8">
        <v>25251</v>
      </c>
      <c r="J23" s="8">
        <v>78987</v>
      </c>
      <c r="K23" s="8">
        <v>22581</v>
      </c>
      <c r="L23" s="8">
        <v>39565</v>
      </c>
      <c r="M23" s="8">
        <v>47832</v>
      </c>
      <c r="N23" s="8">
        <v>118552</v>
      </c>
      <c r="O23" s="8">
        <v>77476</v>
      </c>
      <c r="P23" s="8">
        <v>277482</v>
      </c>
      <c r="Q23" s="8">
        <v>44399</v>
      </c>
      <c r="R23" s="8">
        <v>86468</v>
      </c>
      <c r="S23" s="8">
        <v>121875</v>
      </c>
      <c r="T23" s="8">
        <v>363950</v>
      </c>
    </row>
    <row r="24" spans="1:20" s="11" customFormat="1" ht="25.2" customHeight="1" x14ac:dyDescent="0.25">
      <c r="A24" s="9" t="s">
        <v>10</v>
      </c>
      <c r="B24" s="9"/>
      <c r="C24" s="10">
        <v>181104</v>
      </c>
      <c r="D24" s="10">
        <v>467133</v>
      </c>
      <c r="E24" s="10">
        <v>79143</v>
      </c>
      <c r="F24" s="10">
        <v>150646</v>
      </c>
      <c r="G24" s="10">
        <v>260247</v>
      </c>
      <c r="H24" s="10">
        <v>617779</v>
      </c>
      <c r="I24" s="10">
        <v>101336</v>
      </c>
      <c r="J24" s="10">
        <v>228087</v>
      </c>
      <c r="K24" s="10">
        <v>80685</v>
      </c>
      <c r="L24" s="10">
        <v>139161</v>
      </c>
      <c r="M24" s="10">
        <v>182021</v>
      </c>
      <c r="N24" s="10">
        <v>367248</v>
      </c>
      <c r="O24" s="10">
        <v>282448</v>
      </c>
      <c r="P24" s="10">
        <v>695233</v>
      </c>
      <c r="Q24" s="10">
        <v>159829</v>
      </c>
      <c r="R24" s="10">
        <v>289808</v>
      </c>
      <c r="S24" s="10">
        <v>442277</v>
      </c>
      <c r="T24" s="10">
        <v>985041</v>
      </c>
    </row>
    <row r="25" spans="1:20" ht="25.2" customHeight="1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>C18-C5</f>
        <v>-1690</v>
      </c>
      <c r="D31" s="8">
        <f t="shared" ref="D31:T31" si="0">D18-D5</f>
        <v>-3745</v>
      </c>
      <c r="E31" s="8">
        <f t="shared" si="0"/>
        <v>317</v>
      </c>
      <c r="F31" s="8">
        <f t="shared" si="0"/>
        <v>835</v>
      </c>
      <c r="G31" s="8">
        <f t="shared" si="0"/>
        <v>-1373</v>
      </c>
      <c r="H31" s="8">
        <f t="shared" si="0"/>
        <v>-2910</v>
      </c>
      <c r="I31" s="8">
        <f t="shared" si="0"/>
        <v>379</v>
      </c>
      <c r="J31" s="8">
        <f t="shared" si="0"/>
        <v>1248</v>
      </c>
      <c r="K31" s="8">
        <f t="shared" si="0"/>
        <v>68</v>
      </c>
      <c r="L31" s="8">
        <f t="shared" si="0"/>
        <v>58</v>
      </c>
      <c r="M31" s="8">
        <f t="shared" si="0"/>
        <v>447</v>
      </c>
      <c r="N31" s="8">
        <f t="shared" si="0"/>
        <v>1306</v>
      </c>
      <c r="O31" s="8">
        <f t="shared" si="0"/>
        <v>-1311</v>
      </c>
      <c r="P31" s="8">
        <f t="shared" si="0"/>
        <v>-2497</v>
      </c>
      <c r="Q31" s="8">
        <f t="shared" si="0"/>
        <v>385</v>
      </c>
      <c r="R31" s="8">
        <f t="shared" si="0"/>
        <v>893</v>
      </c>
      <c r="S31" s="8">
        <f t="shared" si="0"/>
        <v>-926</v>
      </c>
      <c r="T31" s="8">
        <f t="shared" si="0"/>
        <v>-1604</v>
      </c>
    </row>
    <row r="32" spans="1:20" ht="25.2" customHeight="1" x14ac:dyDescent="0.25">
      <c r="A32" s="6" t="s">
        <v>13</v>
      </c>
      <c r="B32" s="7">
        <v>2</v>
      </c>
      <c r="C32" s="8">
        <f t="shared" ref="C32:T37" si="1">C19-C6</f>
        <v>-1930</v>
      </c>
      <c r="D32" s="8">
        <f t="shared" si="1"/>
        <v>-3110</v>
      </c>
      <c r="E32" s="8">
        <f t="shared" si="1"/>
        <v>717</v>
      </c>
      <c r="F32" s="8">
        <f t="shared" si="1"/>
        <v>1448</v>
      </c>
      <c r="G32" s="8">
        <f t="shared" si="1"/>
        <v>-1213</v>
      </c>
      <c r="H32" s="8">
        <f t="shared" si="1"/>
        <v>-1662</v>
      </c>
      <c r="I32" s="8">
        <f t="shared" si="1"/>
        <v>1815</v>
      </c>
      <c r="J32" s="8">
        <f t="shared" si="1"/>
        <v>3518</v>
      </c>
      <c r="K32" s="8">
        <f t="shared" si="1"/>
        <v>617</v>
      </c>
      <c r="L32" s="8">
        <f t="shared" si="1"/>
        <v>675</v>
      </c>
      <c r="M32" s="8">
        <f t="shared" si="1"/>
        <v>2432</v>
      </c>
      <c r="N32" s="8">
        <f t="shared" si="1"/>
        <v>4193</v>
      </c>
      <c r="O32" s="8">
        <f t="shared" si="1"/>
        <v>-115</v>
      </c>
      <c r="P32" s="8">
        <f t="shared" si="1"/>
        <v>408</v>
      </c>
      <c r="Q32" s="8">
        <f t="shared" si="1"/>
        <v>1334</v>
      </c>
      <c r="R32" s="8">
        <f t="shared" si="1"/>
        <v>2123</v>
      </c>
      <c r="S32" s="8">
        <f t="shared" si="1"/>
        <v>1219</v>
      </c>
      <c r="T32" s="8">
        <f t="shared" si="1"/>
        <v>2531</v>
      </c>
    </row>
    <row r="33" spans="1:20" ht="25.2" customHeight="1" x14ac:dyDescent="0.25">
      <c r="A33" s="6" t="s">
        <v>13</v>
      </c>
      <c r="B33" s="7">
        <v>3</v>
      </c>
      <c r="C33" s="8">
        <f t="shared" si="1"/>
        <v>-2792</v>
      </c>
      <c r="D33" s="8">
        <f t="shared" si="1"/>
        <v>-4638</v>
      </c>
      <c r="E33" s="8">
        <f t="shared" si="1"/>
        <v>1035</v>
      </c>
      <c r="F33" s="8">
        <f t="shared" si="1"/>
        <v>2084</v>
      </c>
      <c r="G33" s="8">
        <f t="shared" si="1"/>
        <v>-1757</v>
      </c>
      <c r="H33" s="8">
        <f t="shared" si="1"/>
        <v>-2554</v>
      </c>
      <c r="I33" s="8">
        <f t="shared" si="1"/>
        <v>-1635</v>
      </c>
      <c r="J33" s="8">
        <f t="shared" si="1"/>
        <v>-2615</v>
      </c>
      <c r="K33" s="8">
        <f t="shared" si="1"/>
        <v>1518</v>
      </c>
      <c r="L33" s="8">
        <f t="shared" si="1"/>
        <v>3129</v>
      </c>
      <c r="M33" s="8">
        <f t="shared" si="1"/>
        <v>-117</v>
      </c>
      <c r="N33" s="8">
        <f t="shared" si="1"/>
        <v>514</v>
      </c>
      <c r="O33" s="8">
        <f t="shared" si="1"/>
        <v>-4427</v>
      </c>
      <c r="P33" s="8">
        <f t="shared" si="1"/>
        <v>-7253</v>
      </c>
      <c r="Q33" s="8">
        <f t="shared" si="1"/>
        <v>2553</v>
      </c>
      <c r="R33" s="8">
        <f t="shared" si="1"/>
        <v>5213</v>
      </c>
      <c r="S33" s="8">
        <f t="shared" si="1"/>
        <v>-1874</v>
      </c>
      <c r="T33" s="8">
        <f t="shared" si="1"/>
        <v>-2040</v>
      </c>
    </row>
    <row r="34" spans="1:20" ht="25.2" customHeight="1" x14ac:dyDescent="0.25">
      <c r="A34" s="6" t="s">
        <v>13</v>
      </c>
      <c r="B34" s="7">
        <v>4</v>
      </c>
      <c r="C34" s="8">
        <f t="shared" si="1"/>
        <v>-1478</v>
      </c>
      <c r="D34" s="8">
        <f t="shared" si="1"/>
        <v>238</v>
      </c>
      <c r="E34" s="8">
        <f t="shared" si="1"/>
        <v>1176</v>
      </c>
      <c r="F34" s="8">
        <f t="shared" si="1"/>
        <v>4252</v>
      </c>
      <c r="G34" s="8">
        <f t="shared" si="1"/>
        <v>-302</v>
      </c>
      <c r="H34" s="8">
        <f t="shared" si="1"/>
        <v>4490</v>
      </c>
      <c r="I34" s="8">
        <f t="shared" si="1"/>
        <v>-564</v>
      </c>
      <c r="J34" s="8">
        <f t="shared" si="1"/>
        <v>-2129</v>
      </c>
      <c r="K34" s="8">
        <f t="shared" si="1"/>
        <v>3942</v>
      </c>
      <c r="L34" s="8">
        <f t="shared" si="1"/>
        <v>5746</v>
      </c>
      <c r="M34" s="8">
        <f t="shared" si="1"/>
        <v>3378</v>
      </c>
      <c r="N34" s="8">
        <f t="shared" si="1"/>
        <v>3617</v>
      </c>
      <c r="O34" s="8">
        <f t="shared" si="1"/>
        <v>-2039</v>
      </c>
      <c r="P34" s="8">
        <f t="shared" si="1"/>
        <v>-1883</v>
      </c>
      <c r="Q34" s="8">
        <f t="shared" si="1"/>
        <v>5117</v>
      </c>
      <c r="R34" s="8">
        <f t="shared" si="1"/>
        <v>9997</v>
      </c>
      <c r="S34" s="8">
        <f t="shared" si="1"/>
        <v>3078</v>
      </c>
      <c r="T34" s="8">
        <f t="shared" si="1"/>
        <v>8114</v>
      </c>
    </row>
    <row r="35" spans="1:20" ht="25.2" customHeight="1" x14ac:dyDescent="0.25">
      <c r="A35" s="6" t="s">
        <v>13</v>
      </c>
      <c r="B35" s="7">
        <v>5</v>
      </c>
      <c r="C35" s="8">
        <f t="shared" si="1"/>
        <v>1767</v>
      </c>
      <c r="D35" s="8">
        <f t="shared" si="1"/>
        <v>2564</v>
      </c>
      <c r="E35" s="8">
        <f t="shared" si="1"/>
        <v>2185</v>
      </c>
      <c r="F35" s="8">
        <f t="shared" si="1"/>
        <v>6565</v>
      </c>
      <c r="G35" s="8">
        <f t="shared" si="1"/>
        <v>3952</v>
      </c>
      <c r="H35" s="8">
        <f t="shared" si="1"/>
        <v>9129</v>
      </c>
      <c r="I35" s="8">
        <f t="shared" si="1"/>
        <v>1820</v>
      </c>
      <c r="J35" s="8">
        <f t="shared" si="1"/>
        <v>4075</v>
      </c>
      <c r="K35" s="8">
        <f t="shared" si="1"/>
        <v>5989</v>
      </c>
      <c r="L35" s="8">
        <f t="shared" si="1"/>
        <v>10237</v>
      </c>
      <c r="M35" s="8">
        <f t="shared" si="1"/>
        <v>7809</v>
      </c>
      <c r="N35" s="8">
        <f t="shared" si="1"/>
        <v>14312</v>
      </c>
      <c r="O35" s="8">
        <f t="shared" si="1"/>
        <v>3582</v>
      </c>
      <c r="P35" s="8">
        <f t="shared" si="1"/>
        <v>6634</v>
      </c>
      <c r="Q35" s="8">
        <f t="shared" si="1"/>
        <v>8174</v>
      </c>
      <c r="R35" s="8">
        <f t="shared" si="1"/>
        <v>16802</v>
      </c>
      <c r="S35" s="8">
        <f t="shared" si="1"/>
        <v>11756</v>
      </c>
      <c r="T35" s="8">
        <f t="shared" si="1"/>
        <v>23436</v>
      </c>
    </row>
    <row r="36" spans="1:20" ht="25.2" customHeight="1" x14ac:dyDescent="0.25">
      <c r="A36" s="6" t="s">
        <v>13</v>
      </c>
      <c r="B36" s="7">
        <v>6</v>
      </c>
      <c r="C36" s="8">
        <f t="shared" si="1"/>
        <v>-8073</v>
      </c>
      <c r="D36" s="8">
        <f t="shared" si="1"/>
        <v>-15098</v>
      </c>
      <c r="E36" s="8">
        <f t="shared" si="1"/>
        <v>-598</v>
      </c>
      <c r="F36" s="8">
        <f t="shared" si="1"/>
        <v>2225</v>
      </c>
      <c r="G36" s="8">
        <f t="shared" si="1"/>
        <v>-8671</v>
      </c>
      <c r="H36" s="8">
        <f t="shared" si="1"/>
        <v>-12873</v>
      </c>
      <c r="I36" s="8">
        <f t="shared" si="1"/>
        <v>298</v>
      </c>
      <c r="J36" s="8">
        <f t="shared" si="1"/>
        <v>112</v>
      </c>
      <c r="K36" s="8">
        <f t="shared" si="1"/>
        <v>1406</v>
      </c>
      <c r="L36" s="8">
        <f t="shared" si="1"/>
        <v>3479</v>
      </c>
      <c r="M36" s="8">
        <f t="shared" si="1"/>
        <v>1704</v>
      </c>
      <c r="N36" s="8">
        <f t="shared" si="1"/>
        <v>3591</v>
      </c>
      <c r="O36" s="8">
        <f t="shared" si="1"/>
        <v>-7772</v>
      </c>
      <c r="P36" s="8">
        <f t="shared" si="1"/>
        <v>-14983</v>
      </c>
      <c r="Q36" s="8">
        <f t="shared" si="1"/>
        <v>807</v>
      </c>
      <c r="R36" s="8">
        <f t="shared" si="1"/>
        <v>5703</v>
      </c>
      <c r="S36" s="8">
        <f t="shared" si="1"/>
        <v>-6965</v>
      </c>
      <c r="T36" s="8">
        <f t="shared" si="1"/>
        <v>-9280</v>
      </c>
    </row>
    <row r="37" spans="1:20" s="11" customFormat="1" ht="25.2" customHeight="1" x14ac:dyDescent="0.25">
      <c r="A37" s="9" t="s">
        <v>10</v>
      </c>
      <c r="B37" s="9"/>
      <c r="C37" s="10">
        <f t="shared" si="1"/>
        <v>-14196</v>
      </c>
      <c r="D37" s="10">
        <f t="shared" si="1"/>
        <v>-23789</v>
      </c>
      <c r="E37" s="10">
        <f t="shared" si="1"/>
        <v>4832</v>
      </c>
      <c r="F37" s="10">
        <f t="shared" si="1"/>
        <v>17409</v>
      </c>
      <c r="G37" s="10">
        <f t="shared" si="1"/>
        <v>-9364</v>
      </c>
      <c r="H37" s="10">
        <f t="shared" si="1"/>
        <v>-6380</v>
      </c>
      <c r="I37" s="10">
        <f t="shared" si="1"/>
        <v>2113</v>
      </c>
      <c r="J37" s="10">
        <f t="shared" si="1"/>
        <v>4209</v>
      </c>
      <c r="K37" s="10">
        <f t="shared" si="1"/>
        <v>13540</v>
      </c>
      <c r="L37" s="10">
        <f t="shared" si="1"/>
        <v>23324</v>
      </c>
      <c r="M37" s="10">
        <f t="shared" si="1"/>
        <v>15653</v>
      </c>
      <c r="N37" s="10">
        <f t="shared" si="1"/>
        <v>27533</v>
      </c>
      <c r="O37" s="10">
        <f t="shared" si="1"/>
        <v>-12082</v>
      </c>
      <c r="P37" s="10">
        <f t="shared" si="1"/>
        <v>-19574</v>
      </c>
      <c r="Q37" s="10">
        <f t="shared" si="1"/>
        <v>18370</v>
      </c>
      <c r="R37" s="10">
        <f t="shared" si="1"/>
        <v>40731</v>
      </c>
      <c r="S37" s="10">
        <f t="shared" si="1"/>
        <v>6288</v>
      </c>
      <c r="T37" s="10">
        <f t="shared" si="1"/>
        <v>21157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>C31/C5</f>
        <v>-9.2037904367715931E-2</v>
      </c>
      <c r="D44" s="14">
        <f t="shared" ref="D44:R44" si="2">D31/D5</f>
        <v>-0.10199912844536442</v>
      </c>
      <c r="E44" s="14">
        <f t="shared" si="2"/>
        <v>0.10612654837629729</v>
      </c>
      <c r="F44" s="14">
        <f t="shared" si="2"/>
        <v>0.14977578475336323</v>
      </c>
      <c r="G44" s="14">
        <f t="shared" si="2"/>
        <v>-6.4312145767951662E-2</v>
      </c>
      <c r="H44" s="14">
        <f t="shared" si="2"/>
        <v>-6.8808966446761724E-2</v>
      </c>
      <c r="I44" s="14">
        <f t="shared" si="2"/>
        <v>3.7991178829190057E-2</v>
      </c>
      <c r="J44" s="14">
        <f t="shared" si="2"/>
        <v>6.7933155516847199E-2</v>
      </c>
      <c r="K44" s="14">
        <f t="shared" si="2"/>
        <v>2.4478041756659467E-2</v>
      </c>
      <c r="L44" s="14">
        <f t="shared" si="2"/>
        <v>1.0459873760144274E-2</v>
      </c>
      <c r="M44" s="14">
        <f t="shared" si="2"/>
        <v>3.5047828132350634E-2</v>
      </c>
      <c r="N44" s="14">
        <f t="shared" si="2"/>
        <v>5.4607793945475831E-2</v>
      </c>
      <c r="O44" s="14">
        <f t="shared" si="2"/>
        <v>-4.6262968452254923E-2</v>
      </c>
      <c r="P44" s="14">
        <f t="shared" si="2"/>
        <v>-4.5328298872692289E-2</v>
      </c>
      <c r="Q44" s="14">
        <f t="shared" si="2"/>
        <v>6.6782307025151783E-2</v>
      </c>
      <c r="R44" s="14">
        <f t="shared" si="2"/>
        <v>8.0305755395683451E-2</v>
      </c>
      <c r="S44" s="14">
        <f>S31/S5</f>
        <v>-2.7153036389760431E-2</v>
      </c>
      <c r="T44" s="14">
        <f>T31/T5</f>
        <v>-2.4227045478574773E-2</v>
      </c>
    </row>
    <row r="45" spans="1:20" ht="25.2" customHeight="1" x14ac:dyDescent="0.25">
      <c r="A45" s="6" t="s">
        <v>13</v>
      </c>
      <c r="B45" s="7">
        <v>2</v>
      </c>
      <c r="C45" s="14">
        <f t="shared" ref="C45:T50" si="3">C32/C6</f>
        <v>-0.11161876120525129</v>
      </c>
      <c r="D45" s="14">
        <f t="shared" si="3"/>
        <v>-9.6679930365580702E-2</v>
      </c>
      <c r="E45" s="14">
        <f t="shared" si="3"/>
        <v>0.19817578772802655</v>
      </c>
      <c r="F45" s="14">
        <f t="shared" si="3"/>
        <v>0.21477306437258972</v>
      </c>
      <c r="G45" s="14">
        <f t="shared" si="3"/>
        <v>-5.8013295709981351E-2</v>
      </c>
      <c r="H45" s="14">
        <f t="shared" si="3"/>
        <v>-4.2713955281418657E-2</v>
      </c>
      <c r="I45" s="14">
        <f t="shared" si="3"/>
        <v>0.26126385490139631</v>
      </c>
      <c r="J45" s="14">
        <f t="shared" si="3"/>
        <v>0.29605318522258689</v>
      </c>
      <c r="K45" s="14">
        <f t="shared" si="3"/>
        <v>0.25245499181669395</v>
      </c>
      <c r="L45" s="14">
        <f t="shared" si="3"/>
        <v>0.13078860685913582</v>
      </c>
      <c r="M45" s="14">
        <f t="shared" si="3"/>
        <v>0.25897135555318923</v>
      </c>
      <c r="N45" s="14">
        <f t="shared" si="3"/>
        <v>0.24601032621450364</v>
      </c>
      <c r="O45" s="14">
        <f t="shared" si="3"/>
        <v>-4.7446158924003634E-3</v>
      </c>
      <c r="P45" s="14">
        <f t="shared" si="3"/>
        <v>9.2619917822523885E-3</v>
      </c>
      <c r="Q45" s="14">
        <f t="shared" si="3"/>
        <v>0.22005938634114153</v>
      </c>
      <c r="R45" s="14">
        <f t="shared" si="3"/>
        <v>0.17835839704276232</v>
      </c>
      <c r="S45" s="14">
        <f t="shared" si="3"/>
        <v>4.0231023102310234E-2</v>
      </c>
      <c r="T45" s="14">
        <f t="shared" si="3"/>
        <v>4.5233584730314184E-2</v>
      </c>
    </row>
    <row r="46" spans="1:20" ht="25.2" customHeight="1" x14ac:dyDescent="0.25">
      <c r="A46" s="6" t="s">
        <v>13</v>
      </c>
      <c r="B46" s="7">
        <v>3</v>
      </c>
      <c r="C46" s="14">
        <f t="shared" si="3"/>
        <v>-0.13127703592251269</v>
      </c>
      <c r="D46" s="14">
        <f t="shared" si="3"/>
        <v>-0.11027628513005849</v>
      </c>
      <c r="E46" s="14">
        <f t="shared" si="3"/>
        <v>0.15098468271334792</v>
      </c>
      <c r="F46" s="14">
        <f t="shared" si="3"/>
        <v>0.17016412182575325</v>
      </c>
      <c r="G46" s="14">
        <f t="shared" si="3"/>
        <v>-6.2475553817160329E-2</v>
      </c>
      <c r="H46" s="14">
        <f t="shared" si="3"/>
        <v>-4.7030660160206239E-2</v>
      </c>
      <c r="I46" s="14">
        <f t="shared" si="3"/>
        <v>-0.13454575378538511</v>
      </c>
      <c r="J46" s="14">
        <f t="shared" si="3"/>
        <v>-0.10928162480671988</v>
      </c>
      <c r="K46" s="14">
        <f t="shared" si="3"/>
        <v>0.31971356360572872</v>
      </c>
      <c r="L46" s="14">
        <f t="shared" si="3"/>
        <v>0.34681888716470849</v>
      </c>
      <c r="M46" s="14">
        <f t="shared" si="3"/>
        <v>-6.9230769230769233E-3</v>
      </c>
      <c r="N46" s="14">
        <f t="shared" si="3"/>
        <v>1.5598919607902644E-2</v>
      </c>
      <c r="O46" s="14">
        <f t="shared" si="3"/>
        <v>-0.13246558946738479</v>
      </c>
      <c r="P46" s="14">
        <f t="shared" si="3"/>
        <v>-0.10991558943428251</v>
      </c>
      <c r="Q46" s="14">
        <f t="shared" si="3"/>
        <v>0.22002930276652591</v>
      </c>
      <c r="R46" s="14">
        <f t="shared" si="3"/>
        <v>0.24509850016455875</v>
      </c>
      <c r="S46" s="14">
        <f t="shared" si="3"/>
        <v>-4.1623170379583768E-2</v>
      </c>
      <c r="T46" s="14">
        <f t="shared" si="3"/>
        <v>-2.3379481067204548E-2</v>
      </c>
    </row>
    <row r="47" spans="1:20" ht="25.2" customHeight="1" x14ac:dyDescent="0.25">
      <c r="A47" s="6" t="s">
        <v>13</v>
      </c>
      <c r="B47" s="7">
        <v>4</v>
      </c>
      <c r="C47" s="14">
        <f t="shared" si="3"/>
        <v>-4.7428039662420179E-2</v>
      </c>
      <c r="D47" s="14">
        <f t="shared" si="3"/>
        <v>3.7410207642370988E-3</v>
      </c>
      <c r="E47" s="14">
        <f t="shared" si="3"/>
        <v>7.7521423862887281E-2</v>
      </c>
      <c r="F47" s="14">
        <f t="shared" si="3"/>
        <v>0.17053703926523081</v>
      </c>
      <c r="G47" s="14">
        <f t="shared" si="3"/>
        <v>-6.5180325038309631E-3</v>
      </c>
      <c r="H47" s="14">
        <f t="shared" si="3"/>
        <v>5.0704670701960428E-2</v>
      </c>
      <c r="I47" s="14">
        <f t="shared" si="3"/>
        <v>-2.6761565836298934E-2</v>
      </c>
      <c r="J47" s="14">
        <f t="shared" si="3"/>
        <v>-5.0005871990604814E-2</v>
      </c>
      <c r="K47" s="14">
        <f t="shared" si="3"/>
        <v>0.27456989621787281</v>
      </c>
      <c r="L47" s="14">
        <f t="shared" si="3"/>
        <v>0.23853211009174313</v>
      </c>
      <c r="M47" s="14">
        <f t="shared" si="3"/>
        <v>9.5337547979227819E-2</v>
      </c>
      <c r="N47" s="14">
        <f t="shared" si="3"/>
        <v>5.4257170286811471E-2</v>
      </c>
      <c r="O47" s="14">
        <f t="shared" si="3"/>
        <v>-3.9031393568147013E-2</v>
      </c>
      <c r="P47" s="14">
        <f t="shared" si="3"/>
        <v>-1.7731364646502695E-2</v>
      </c>
      <c r="Q47" s="14">
        <f t="shared" si="3"/>
        <v>0.17329314548902736</v>
      </c>
      <c r="R47" s="14">
        <f t="shared" si="3"/>
        <v>0.20392468841156192</v>
      </c>
      <c r="S47" s="14">
        <f t="shared" si="3"/>
        <v>3.7643087760493105E-2</v>
      </c>
      <c r="T47" s="14">
        <f t="shared" si="3"/>
        <v>5.227452824718623E-2</v>
      </c>
    </row>
    <row r="48" spans="1:20" ht="25.2" customHeight="1" x14ac:dyDescent="0.25">
      <c r="A48" s="6" t="s">
        <v>13</v>
      </c>
      <c r="B48" s="7">
        <v>5</v>
      </c>
      <c r="C48" s="14">
        <f t="shared" si="3"/>
        <v>3.7659043924895039E-2</v>
      </c>
      <c r="D48" s="14">
        <f t="shared" si="3"/>
        <v>2.4948672290821341E-2</v>
      </c>
      <c r="E48" s="14">
        <f t="shared" si="3"/>
        <v>9.3913865726811652E-2</v>
      </c>
      <c r="F48" s="14">
        <f t="shared" si="3"/>
        <v>0.16806184880833525</v>
      </c>
      <c r="G48" s="14">
        <f t="shared" si="3"/>
        <v>5.6306723467308764E-2</v>
      </c>
      <c r="H48" s="14">
        <f t="shared" si="3"/>
        <v>6.4363974787427558E-2</v>
      </c>
      <c r="I48" s="14">
        <f t="shared" si="3"/>
        <v>7.545605306799337E-2</v>
      </c>
      <c r="J48" s="14">
        <f t="shared" si="3"/>
        <v>8.4464711369053785E-2</v>
      </c>
      <c r="K48" s="14">
        <f t="shared" si="3"/>
        <v>0.27671764542808297</v>
      </c>
      <c r="L48" s="14">
        <f t="shared" si="3"/>
        <v>0.28488339733956697</v>
      </c>
      <c r="M48" s="14">
        <f t="shared" si="3"/>
        <v>0.17064003671087996</v>
      </c>
      <c r="N48" s="14">
        <f t="shared" si="3"/>
        <v>0.17001865073236794</v>
      </c>
      <c r="O48" s="14">
        <f t="shared" si="3"/>
        <v>5.0418039016974919E-2</v>
      </c>
      <c r="P48" s="14">
        <f t="shared" si="3"/>
        <v>4.3927665688877703E-2</v>
      </c>
      <c r="Q48" s="14">
        <f>Q35/Q9</f>
        <v>0.18201251419537287</v>
      </c>
      <c r="R48" s="14">
        <f t="shared" si="3"/>
        <v>0.22403562809179034</v>
      </c>
      <c r="S48" s="14">
        <f t="shared" si="3"/>
        <v>0.10138415764736321</v>
      </c>
      <c r="T48" s="14">
        <f t="shared" si="3"/>
        <v>0.10369085648045731</v>
      </c>
    </row>
    <row r="49" spans="1:20" ht="25.2" customHeight="1" x14ac:dyDescent="0.25">
      <c r="A49" s="6" t="s">
        <v>13</v>
      </c>
      <c r="B49" s="7">
        <v>6</v>
      </c>
      <c r="C49" s="14">
        <f t="shared" si="3"/>
        <v>-0.13389169914586616</v>
      </c>
      <c r="D49" s="14">
        <f t="shared" si="3"/>
        <v>-7.0686829907767215E-2</v>
      </c>
      <c r="E49" s="14">
        <f t="shared" si="3"/>
        <v>-2.6678563461967432E-2</v>
      </c>
      <c r="F49" s="14">
        <f t="shared" si="3"/>
        <v>4.9801911498086264E-2</v>
      </c>
      <c r="G49" s="14">
        <f t="shared" si="3"/>
        <v>-0.10483617458590255</v>
      </c>
      <c r="H49" s="14">
        <f t="shared" si="3"/>
        <v>-4.9843766334839529E-2</v>
      </c>
      <c r="I49" s="14">
        <f t="shared" si="3"/>
        <v>1.1942451809401676E-2</v>
      </c>
      <c r="J49" s="14">
        <f t="shared" si="3"/>
        <v>1.4199683042789223E-3</v>
      </c>
      <c r="K49" s="14">
        <f t="shared" si="3"/>
        <v>6.6399055489964581E-2</v>
      </c>
      <c r="L49" s="14">
        <f t="shared" si="3"/>
        <v>9.6408579504516992E-2</v>
      </c>
      <c r="M49" s="14">
        <f t="shared" si="3"/>
        <v>3.6940686784599379E-2</v>
      </c>
      <c r="N49" s="14">
        <f t="shared" si="3"/>
        <v>3.1236680265481338E-2</v>
      </c>
      <c r="O49" s="14">
        <f t="shared" si="3"/>
        <v>-9.1169294294294295E-2</v>
      </c>
      <c r="P49" s="14">
        <f t="shared" si="3"/>
        <v>-5.1230061716786623E-2</v>
      </c>
      <c r="Q49" s="14">
        <f>Q36/Q10</f>
        <v>1.8512571113965866E-2</v>
      </c>
      <c r="R49" s="14">
        <f t="shared" si="3"/>
        <v>7.0612270166532529E-2</v>
      </c>
      <c r="S49" s="14">
        <f t="shared" si="3"/>
        <v>-5.4059298354548278E-2</v>
      </c>
      <c r="T49" s="14">
        <f t="shared" si="3"/>
        <v>-2.4864024864024864E-2</v>
      </c>
    </row>
    <row r="50" spans="1:20" s="11" customFormat="1" ht="25.2" customHeight="1" x14ac:dyDescent="0.25">
      <c r="A50" s="9" t="s">
        <v>10</v>
      </c>
      <c r="B50" s="9"/>
      <c r="C50" s="15">
        <f t="shared" si="3"/>
        <v>-7.2688172043010757E-2</v>
      </c>
      <c r="D50" s="15">
        <f t="shared" si="3"/>
        <v>-4.8457799813412313E-2</v>
      </c>
      <c r="E50" s="15">
        <f t="shared" si="3"/>
        <v>6.502402066988737E-2</v>
      </c>
      <c r="F50" s="15">
        <f t="shared" si="3"/>
        <v>0.13066190322508012</v>
      </c>
      <c r="G50" s="15">
        <f t="shared" si="3"/>
        <v>-3.4731520598195176E-2</v>
      </c>
      <c r="H50" s="15">
        <f t="shared" si="3"/>
        <v>-1.0221754392710832E-2</v>
      </c>
      <c r="I50" s="15">
        <f t="shared" si="3"/>
        <v>2.1295465769025326E-2</v>
      </c>
      <c r="J50" s="15">
        <f t="shared" si="3"/>
        <v>1.8800418084849783E-2</v>
      </c>
      <c r="K50" s="15">
        <f t="shared" si="3"/>
        <v>0.20165313872961502</v>
      </c>
      <c r="L50" s="15">
        <f t="shared" si="3"/>
        <v>0.20135189965209735</v>
      </c>
      <c r="M50" s="15">
        <f t="shared" si="3"/>
        <v>9.4086603192921711E-2</v>
      </c>
      <c r="N50" s="15">
        <f t="shared" si="3"/>
        <v>8.1047348512723896E-2</v>
      </c>
      <c r="O50" s="15">
        <f t="shared" si="3"/>
        <v>-4.102128815400808E-2</v>
      </c>
      <c r="P50" s="15">
        <f t="shared" si="3"/>
        <v>-2.7383615437453747E-2</v>
      </c>
      <c r="Q50" s="15">
        <f>Q37/Q11</f>
        <v>0.12986094910892909</v>
      </c>
      <c r="R50" s="15">
        <f t="shared" si="3"/>
        <v>0.16352774443244458</v>
      </c>
      <c r="S50" s="15">
        <f t="shared" si="3"/>
        <v>1.4422382216065083E-2</v>
      </c>
      <c r="T50" s="15">
        <f t="shared" si="3"/>
        <v>2.1949736690307132E-2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33" priority="2" stopIfTrue="1" operator="greaterThanOrEqual">
      <formula>0</formula>
    </cfRule>
  </conditionalFormatting>
  <conditionalFormatting sqref="C44:T50">
    <cfRule type="cellIs" dxfId="32" priority="1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367A-35DE-4580-95D8-C0A4CAC9C3D6}">
  <sheetPr codeName="Foglio11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4" width="8.33203125" bestFit="1" customWidth="1"/>
    <col min="5" max="6" width="8.88671875" bestFit="1" customWidth="1"/>
    <col min="7" max="8" width="8.33203125" bestFit="1" customWidth="1"/>
    <col min="9" max="10" width="7.77734375" bestFit="1" customWidth="1"/>
    <col min="11" max="12" width="8.88671875" bestFit="1" customWidth="1"/>
    <col min="13" max="13" width="7.77734375" bestFit="1" customWidth="1"/>
    <col min="14" max="14" width="8.88671875" bestFit="1" customWidth="1"/>
    <col min="15" max="15" width="8.33203125" bestFit="1" customWidth="1"/>
    <col min="16" max="16" width="7.77734375" bestFit="1" customWidth="1"/>
    <col min="17" max="17" width="8.33203125" bestFit="1" customWidth="1"/>
    <col min="18" max="18" width="8.88671875" bestFit="1" customWidth="1"/>
    <col min="19" max="19" width="8.33203125" bestFit="1" customWidth="1"/>
    <col min="20" max="20" width="7.77734375" bestFit="1" customWidth="1"/>
  </cols>
  <sheetData>
    <row r="1" spans="1:20" ht="25.2" customHeight="1" x14ac:dyDescent="0.2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868</v>
      </c>
      <c r="D5" s="8">
        <v>1313</v>
      </c>
      <c r="E5" s="8">
        <v>55</v>
      </c>
      <c r="F5" s="8">
        <v>57</v>
      </c>
      <c r="G5" s="8">
        <v>923</v>
      </c>
      <c r="H5" s="8">
        <v>1370</v>
      </c>
      <c r="I5" s="8">
        <v>206</v>
      </c>
      <c r="J5" s="8">
        <v>378</v>
      </c>
      <c r="K5" s="8">
        <v>27</v>
      </c>
      <c r="L5" s="8">
        <v>37</v>
      </c>
      <c r="M5" s="8">
        <v>233</v>
      </c>
      <c r="N5" s="8">
        <v>415</v>
      </c>
      <c r="O5" s="8">
        <v>1074</v>
      </c>
      <c r="P5" s="8">
        <v>1691</v>
      </c>
      <c r="Q5" s="8">
        <v>82</v>
      </c>
      <c r="R5" s="8">
        <v>94</v>
      </c>
      <c r="S5" s="8">
        <v>1156</v>
      </c>
      <c r="T5" s="8">
        <v>1785</v>
      </c>
    </row>
    <row r="6" spans="1:20" ht="25.2" customHeight="1" x14ac:dyDescent="0.25">
      <c r="A6" s="6">
        <v>2025</v>
      </c>
      <c r="B6" s="7">
        <v>2</v>
      </c>
      <c r="C6" s="8">
        <v>695</v>
      </c>
      <c r="D6" s="8">
        <v>933</v>
      </c>
      <c r="E6" s="8">
        <v>116</v>
      </c>
      <c r="F6" s="8">
        <v>116</v>
      </c>
      <c r="G6" s="8">
        <v>811</v>
      </c>
      <c r="H6" s="8">
        <v>1049</v>
      </c>
      <c r="I6" s="8">
        <v>146</v>
      </c>
      <c r="J6" s="8">
        <v>388</v>
      </c>
      <c r="K6" s="8">
        <v>24</v>
      </c>
      <c r="L6" s="8">
        <v>31</v>
      </c>
      <c r="M6" s="8">
        <v>170</v>
      </c>
      <c r="N6" s="8">
        <v>419</v>
      </c>
      <c r="O6" s="8">
        <v>841</v>
      </c>
      <c r="P6" s="8">
        <v>1321</v>
      </c>
      <c r="Q6" s="8">
        <v>140</v>
      </c>
      <c r="R6" s="8">
        <v>147</v>
      </c>
      <c r="S6" s="8">
        <v>981</v>
      </c>
      <c r="T6" s="8">
        <v>1468</v>
      </c>
    </row>
    <row r="7" spans="1:20" ht="25.2" customHeight="1" x14ac:dyDescent="0.25">
      <c r="A7" s="6">
        <v>2025</v>
      </c>
      <c r="B7" s="7">
        <v>3</v>
      </c>
      <c r="C7" s="8">
        <v>376</v>
      </c>
      <c r="D7" s="8">
        <v>558</v>
      </c>
      <c r="E7" s="8">
        <v>151</v>
      </c>
      <c r="F7" s="8">
        <v>182</v>
      </c>
      <c r="G7" s="8">
        <v>527</v>
      </c>
      <c r="H7" s="8">
        <v>740</v>
      </c>
      <c r="I7" s="8">
        <v>130</v>
      </c>
      <c r="J7" s="8">
        <v>228</v>
      </c>
      <c r="K7" s="8">
        <v>51</v>
      </c>
      <c r="L7" s="8">
        <v>90</v>
      </c>
      <c r="M7" s="8">
        <v>181</v>
      </c>
      <c r="N7" s="8">
        <v>318</v>
      </c>
      <c r="O7" s="8">
        <v>506</v>
      </c>
      <c r="P7" s="8">
        <v>786</v>
      </c>
      <c r="Q7" s="8">
        <v>202</v>
      </c>
      <c r="R7" s="8">
        <v>272</v>
      </c>
      <c r="S7" s="8">
        <v>708</v>
      </c>
      <c r="T7" s="8">
        <v>1058</v>
      </c>
    </row>
    <row r="8" spans="1:20" ht="25.2" customHeight="1" x14ac:dyDescent="0.25">
      <c r="A8" s="6">
        <v>2025</v>
      </c>
      <c r="B8" s="7">
        <v>4</v>
      </c>
      <c r="C8" s="8">
        <v>419</v>
      </c>
      <c r="D8" s="8">
        <v>1034</v>
      </c>
      <c r="E8" s="8">
        <v>86</v>
      </c>
      <c r="F8" s="8">
        <v>226</v>
      </c>
      <c r="G8" s="8">
        <v>505</v>
      </c>
      <c r="H8" s="8">
        <v>1260</v>
      </c>
      <c r="I8" s="8">
        <v>527</v>
      </c>
      <c r="J8" s="8">
        <v>826</v>
      </c>
      <c r="K8" s="8">
        <v>215</v>
      </c>
      <c r="L8" s="8">
        <v>385</v>
      </c>
      <c r="M8" s="8">
        <v>742</v>
      </c>
      <c r="N8" s="8">
        <v>1211</v>
      </c>
      <c r="O8" s="8">
        <v>946</v>
      </c>
      <c r="P8" s="8">
        <v>1860</v>
      </c>
      <c r="Q8" s="8">
        <v>301</v>
      </c>
      <c r="R8" s="8">
        <v>611</v>
      </c>
      <c r="S8" s="8">
        <v>1247</v>
      </c>
      <c r="T8" s="8">
        <v>2471</v>
      </c>
    </row>
    <row r="9" spans="1:20" ht="25.2" customHeight="1" x14ac:dyDescent="0.25">
      <c r="A9" s="6">
        <v>2025</v>
      </c>
      <c r="B9" s="7">
        <v>5</v>
      </c>
      <c r="C9" s="8">
        <v>470</v>
      </c>
      <c r="D9" s="8">
        <v>846</v>
      </c>
      <c r="E9" s="8">
        <v>324</v>
      </c>
      <c r="F9" s="8">
        <v>432</v>
      </c>
      <c r="G9" s="8">
        <v>794</v>
      </c>
      <c r="H9" s="8">
        <v>1278</v>
      </c>
      <c r="I9" s="8">
        <v>694</v>
      </c>
      <c r="J9" s="8">
        <v>918</v>
      </c>
      <c r="K9" s="8">
        <v>291</v>
      </c>
      <c r="L9" s="8">
        <v>470</v>
      </c>
      <c r="M9" s="8">
        <v>985</v>
      </c>
      <c r="N9" s="8">
        <v>1388</v>
      </c>
      <c r="O9" s="8">
        <v>1164</v>
      </c>
      <c r="P9" s="8">
        <v>1764</v>
      </c>
      <c r="Q9" s="8">
        <v>615</v>
      </c>
      <c r="R9" s="8">
        <v>902</v>
      </c>
      <c r="S9" s="8">
        <v>1779</v>
      </c>
      <c r="T9" s="8">
        <v>2666</v>
      </c>
    </row>
    <row r="10" spans="1:20" ht="25.2" customHeight="1" x14ac:dyDescent="0.25">
      <c r="A10" s="6">
        <v>2025</v>
      </c>
      <c r="B10" s="7">
        <v>6</v>
      </c>
      <c r="C10" s="8">
        <v>371</v>
      </c>
      <c r="D10" s="8">
        <v>872</v>
      </c>
      <c r="E10" s="8">
        <v>146</v>
      </c>
      <c r="F10" s="8">
        <v>254</v>
      </c>
      <c r="G10" s="8">
        <v>517</v>
      </c>
      <c r="H10" s="8">
        <v>1126</v>
      </c>
      <c r="I10" s="8">
        <v>545</v>
      </c>
      <c r="J10" s="8">
        <v>927</v>
      </c>
      <c r="K10" s="8">
        <v>241</v>
      </c>
      <c r="L10" s="8">
        <v>395</v>
      </c>
      <c r="M10" s="8">
        <v>786</v>
      </c>
      <c r="N10" s="8">
        <v>1322</v>
      </c>
      <c r="O10" s="8">
        <v>916</v>
      </c>
      <c r="P10" s="8">
        <v>1799</v>
      </c>
      <c r="Q10" s="8">
        <v>387</v>
      </c>
      <c r="R10" s="8">
        <v>649</v>
      </c>
      <c r="S10" s="8">
        <v>1303</v>
      </c>
      <c r="T10" s="8">
        <v>2448</v>
      </c>
    </row>
    <row r="11" spans="1:20" s="11" customFormat="1" ht="25.2" customHeight="1" x14ac:dyDescent="0.25">
      <c r="A11" s="9" t="s">
        <v>10</v>
      </c>
      <c r="B11" s="9"/>
      <c r="C11" s="10">
        <v>3199</v>
      </c>
      <c r="D11" s="10">
        <v>5556</v>
      </c>
      <c r="E11" s="10">
        <v>878</v>
      </c>
      <c r="F11" s="10">
        <v>1267</v>
      </c>
      <c r="G11" s="10">
        <v>4077</v>
      </c>
      <c r="H11" s="10">
        <v>6823</v>
      </c>
      <c r="I11" s="10">
        <v>2248</v>
      </c>
      <c r="J11" s="10">
        <v>3665</v>
      </c>
      <c r="K11" s="10">
        <v>849</v>
      </c>
      <c r="L11" s="10">
        <v>1408</v>
      </c>
      <c r="M11" s="10">
        <v>3097</v>
      </c>
      <c r="N11" s="10">
        <v>5073</v>
      </c>
      <c r="O11" s="10">
        <v>5447</v>
      </c>
      <c r="P11" s="10">
        <v>9221</v>
      </c>
      <c r="Q11" s="10">
        <v>1727</v>
      </c>
      <c r="R11" s="10">
        <v>2675</v>
      </c>
      <c r="S11" s="10">
        <v>7174</v>
      </c>
      <c r="T11" s="10">
        <v>11896</v>
      </c>
    </row>
    <row r="14" spans="1:20" ht="25.2" customHeight="1" x14ac:dyDescent="0.25">
      <c r="A14" s="1" t="s">
        <v>33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523</v>
      </c>
      <c r="D18" s="8">
        <v>1263</v>
      </c>
      <c r="E18" s="8">
        <v>36</v>
      </c>
      <c r="F18" s="8">
        <v>133</v>
      </c>
      <c r="G18" s="8">
        <v>559</v>
      </c>
      <c r="H18" s="8">
        <v>1396</v>
      </c>
      <c r="I18" s="8">
        <v>399</v>
      </c>
      <c r="J18" s="8">
        <v>723</v>
      </c>
      <c r="K18" s="8">
        <v>46</v>
      </c>
      <c r="L18" s="8">
        <v>76</v>
      </c>
      <c r="M18" s="8">
        <v>445</v>
      </c>
      <c r="N18" s="8">
        <v>799</v>
      </c>
      <c r="O18" s="8">
        <v>922</v>
      </c>
      <c r="P18" s="8">
        <v>1986</v>
      </c>
      <c r="Q18" s="8">
        <v>82</v>
      </c>
      <c r="R18" s="8">
        <v>209</v>
      </c>
      <c r="S18" s="8">
        <v>1004</v>
      </c>
      <c r="T18" s="8">
        <v>2195</v>
      </c>
    </row>
    <row r="19" spans="1:20" ht="25.2" customHeight="1" x14ac:dyDescent="0.25">
      <c r="A19" s="6">
        <v>2026</v>
      </c>
      <c r="B19" s="7">
        <v>2</v>
      </c>
      <c r="C19" s="8">
        <v>662</v>
      </c>
      <c r="D19" s="8">
        <v>1253</v>
      </c>
      <c r="E19" s="8">
        <v>24</v>
      </c>
      <c r="F19" s="8">
        <v>97</v>
      </c>
      <c r="G19" s="8">
        <v>686</v>
      </c>
      <c r="H19" s="8">
        <v>1350</v>
      </c>
      <c r="I19" s="8">
        <v>279</v>
      </c>
      <c r="J19" s="8">
        <v>523</v>
      </c>
      <c r="K19" s="8">
        <v>53</v>
      </c>
      <c r="L19" s="8">
        <v>230</v>
      </c>
      <c r="M19" s="8">
        <v>332</v>
      </c>
      <c r="N19" s="8">
        <v>753</v>
      </c>
      <c r="O19" s="8">
        <v>941</v>
      </c>
      <c r="P19" s="8">
        <v>1776</v>
      </c>
      <c r="Q19" s="8">
        <v>77</v>
      </c>
      <c r="R19" s="8">
        <v>327</v>
      </c>
      <c r="S19" s="8">
        <v>1018</v>
      </c>
      <c r="T19" s="8">
        <v>2103</v>
      </c>
    </row>
    <row r="20" spans="1:20" ht="25.2" customHeight="1" x14ac:dyDescent="0.25">
      <c r="A20" s="6">
        <v>2026</v>
      </c>
      <c r="B20" s="7">
        <v>3</v>
      </c>
      <c r="C20" s="8">
        <v>291</v>
      </c>
      <c r="D20" s="8">
        <v>577</v>
      </c>
      <c r="E20" s="8">
        <v>58</v>
      </c>
      <c r="F20" s="8">
        <v>118</v>
      </c>
      <c r="G20" s="8">
        <v>349</v>
      </c>
      <c r="H20" s="8">
        <v>695</v>
      </c>
      <c r="I20" s="8">
        <v>203</v>
      </c>
      <c r="J20" s="8">
        <v>370</v>
      </c>
      <c r="K20" s="8">
        <v>144</v>
      </c>
      <c r="L20" s="8">
        <v>487</v>
      </c>
      <c r="M20" s="8">
        <v>347</v>
      </c>
      <c r="N20" s="8">
        <v>857</v>
      </c>
      <c r="O20" s="8">
        <v>494</v>
      </c>
      <c r="P20" s="8">
        <v>947</v>
      </c>
      <c r="Q20" s="8">
        <v>202</v>
      </c>
      <c r="R20" s="8">
        <v>605</v>
      </c>
      <c r="S20" s="8">
        <v>696</v>
      </c>
      <c r="T20" s="8">
        <v>1552</v>
      </c>
    </row>
    <row r="21" spans="1:20" ht="25.2" customHeight="1" x14ac:dyDescent="0.25">
      <c r="A21" s="6">
        <v>2026</v>
      </c>
      <c r="B21" s="7">
        <v>4</v>
      </c>
      <c r="C21" s="8">
        <v>382</v>
      </c>
      <c r="D21" s="8">
        <v>776</v>
      </c>
      <c r="E21" s="8">
        <v>192</v>
      </c>
      <c r="F21" s="8">
        <v>269</v>
      </c>
      <c r="G21" s="8">
        <v>574</v>
      </c>
      <c r="H21" s="8">
        <v>1045</v>
      </c>
      <c r="I21" s="8">
        <v>620</v>
      </c>
      <c r="J21" s="8">
        <v>927</v>
      </c>
      <c r="K21" s="8">
        <v>316</v>
      </c>
      <c r="L21" s="8">
        <v>528</v>
      </c>
      <c r="M21" s="8">
        <v>936</v>
      </c>
      <c r="N21" s="8">
        <v>1455</v>
      </c>
      <c r="O21" s="8">
        <v>1002</v>
      </c>
      <c r="P21" s="8">
        <v>1703</v>
      </c>
      <c r="Q21" s="8">
        <v>508</v>
      </c>
      <c r="R21" s="8">
        <v>797</v>
      </c>
      <c r="S21" s="8">
        <v>1510</v>
      </c>
      <c r="T21" s="8">
        <v>2500</v>
      </c>
    </row>
    <row r="22" spans="1:20" ht="25.2" customHeight="1" x14ac:dyDescent="0.25">
      <c r="A22" s="6">
        <v>2026</v>
      </c>
      <c r="B22" s="7">
        <v>5</v>
      </c>
      <c r="C22" s="8">
        <v>537</v>
      </c>
      <c r="D22" s="8">
        <v>750</v>
      </c>
      <c r="E22" s="8">
        <v>218</v>
      </c>
      <c r="F22" s="8">
        <v>304</v>
      </c>
      <c r="G22" s="8">
        <v>755</v>
      </c>
      <c r="H22" s="8">
        <v>1054</v>
      </c>
      <c r="I22" s="8">
        <v>952</v>
      </c>
      <c r="J22" s="8">
        <v>1459</v>
      </c>
      <c r="K22" s="8">
        <v>534</v>
      </c>
      <c r="L22" s="8">
        <v>833</v>
      </c>
      <c r="M22" s="8">
        <v>1486</v>
      </c>
      <c r="N22" s="8">
        <v>2292</v>
      </c>
      <c r="O22" s="8">
        <v>1489</v>
      </c>
      <c r="P22" s="8">
        <v>2209</v>
      </c>
      <c r="Q22" s="8">
        <v>752</v>
      </c>
      <c r="R22" s="8">
        <v>1137</v>
      </c>
      <c r="S22" s="8">
        <v>2241</v>
      </c>
      <c r="T22" s="8">
        <v>3346</v>
      </c>
    </row>
    <row r="23" spans="1:20" ht="25.2" customHeight="1" x14ac:dyDescent="0.25">
      <c r="A23" s="6">
        <v>2026</v>
      </c>
      <c r="B23" s="7">
        <v>6</v>
      </c>
      <c r="C23" s="8">
        <v>458</v>
      </c>
      <c r="D23" s="8">
        <v>953</v>
      </c>
      <c r="E23" s="8">
        <v>148</v>
      </c>
      <c r="F23" s="8">
        <v>301</v>
      </c>
      <c r="G23" s="8">
        <v>606</v>
      </c>
      <c r="H23" s="8">
        <v>1254</v>
      </c>
      <c r="I23" s="8">
        <v>650</v>
      </c>
      <c r="J23" s="8">
        <v>1213</v>
      </c>
      <c r="K23" s="8">
        <v>370</v>
      </c>
      <c r="L23" s="8">
        <v>751</v>
      </c>
      <c r="M23" s="8">
        <v>1020</v>
      </c>
      <c r="N23" s="8">
        <v>1964</v>
      </c>
      <c r="O23" s="8">
        <v>1108</v>
      </c>
      <c r="P23" s="8">
        <v>2166</v>
      </c>
      <c r="Q23" s="8">
        <v>518</v>
      </c>
      <c r="R23" s="8">
        <v>1052</v>
      </c>
      <c r="S23" s="8">
        <v>1626</v>
      </c>
      <c r="T23" s="8">
        <v>3218</v>
      </c>
    </row>
    <row r="24" spans="1:20" s="11" customFormat="1" ht="25.2" customHeight="1" x14ac:dyDescent="0.25">
      <c r="A24" s="9" t="s">
        <v>10</v>
      </c>
      <c r="B24" s="9"/>
      <c r="C24" s="10">
        <v>2853</v>
      </c>
      <c r="D24" s="10">
        <v>5572</v>
      </c>
      <c r="E24" s="10">
        <v>676</v>
      </c>
      <c r="F24" s="10">
        <v>1222</v>
      </c>
      <c r="G24" s="10">
        <v>3529</v>
      </c>
      <c r="H24" s="10">
        <v>6794</v>
      </c>
      <c r="I24" s="10">
        <v>3103</v>
      </c>
      <c r="J24" s="10">
        <v>5215</v>
      </c>
      <c r="K24" s="10">
        <v>1463</v>
      </c>
      <c r="L24" s="10">
        <v>2905</v>
      </c>
      <c r="M24" s="10">
        <v>4566</v>
      </c>
      <c r="N24" s="10">
        <v>8120</v>
      </c>
      <c r="O24" s="10">
        <v>5956</v>
      </c>
      <c r="P24" s="10">
        <v>10787</v>
      </c>
      <c r="Q24" s="10">
        <v>2139</v>
      </c>
      <c r="R24" s="10">
        <v>4127</v>
      </c>
      <c r="S24" s="10">
        <v>8095</v>
      </c>
      <c r="T24" s="10">
        <v>14914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-345</v>
      </c>
      <c r="D31" s="8">
        <f t="shared" si="0"/>
        <v>-50</v>
      </c>
      <c r="E31" s="8">
        <f t="shared" si="0"/>
        <v>-19</v>
      </c>
      <c r="F31" s="8">
        <f t="shared" si="0"/>
        <v>76</v>
      </c>
      <c r="G31" s="8">
        <f t="shared" si="0"/>
        <v>-364</v>
      </c>
      <c r="H31" s="8">
        <f t="shared" si="0"/>
        <v>26</v>
      </c>
      <c r="I31" s="8">
        <f t="shared" si="0"/>
        <v>193</v>
      </c>
      <c r="J31" s="8">
        <f t="shared" si="0"/>
        <v>345</v>
      </c>
      <c r="K31" s="8">
        <f t="shared" si="0"/>
        <v>19</v>
      </c>
      <c r="L31" s="8">
        <f t="shared" si="0"/>
        <v>39</v>
      </c>
      <c r="M31" s="8">
        <f t="shared" si="0"/>
        <v>212</v>
      </c>
      <c r="N31" s="8">
        <f t="shared" si="0"/>
        <v>384</v>
      </c>
      <c r="O31" s="8">
        <f t="shared" si="0"/>
        <v>-152</v>
      </c>
      <c r="P31" s="8">
        <f t="shared" si="0"/>
        <v>295</v>
      </c>
      <c r="Q31" s="8">
        <f t="shared" si="0"/>
        <v>0</v>
      </c>
      <c r="R31" s="8">
        <f t="shared" si="0"/>
        <v>115</v>
      </c>
      <c r="S31" s="8">
        <f t="shared" si="0"/>
        <v>-152</v>
      </c>
      <c r="T31" s="8">
        <f t="shared" si="0"/>
        <v>410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-33</v>
      </c>
      <c r="D32" s="8">
        <f t="shared" si="0"/>
        <v>320</v>
      </c>
      <c r="E32" s="8">
        <f t="shared" si="0"/>
        <v>-92</v>
      </c>
      <c r="F32" s="8">
        <f t="shared" si="0"/>
        <v>-19</v>
      </c>
      <c r="G32" s="8">
        <f t="shared" si="0"/>
        <v>-125</v>
      </c>
      <c r="H32" s="8">
        <f t="shared" si="0"/>
        <v>301</v>
      </c>
      <c r="I32" s="8">
        <f t="shared" si="0"/>
        <v>133</v>
      </c>
      <c r="J32" s="8">
        <f t="shared" si="0"/>
        <v>135</v>
      </c>
      <c r="K32" s="8">
        <f t="shared" si="0"/>
        <v>29</v>
      </c>
      <c r="L32" s="8">
        <f t="shared" si="0"/>
        <v>199</v>
      </c>
      <c r="M32" s="8">
        <f t="shared" si="0"/>
        <v>162</v>
      </c>
      <c r="N32" s="8">
        <f t="shared" si="0"/>
        <v>334</v>
      </c>
      <c r="O32" s="8">
        <f t="shared" si="0"/>
        <v>100</v>
      </c>
      <c r="P32" s="8">
        <f t="shared" si="0"/>
        <v>455</v>
      </c>
      <c r="Q32" s="8">
        <f t="shared" si="0"/>
        <v>-63</v>
      </c>
      <c r="R32" s="8">
        <f t="shared" si="0"/>
        <v>180</v>
      </c>
      <c r="S32" s="8">
        <f t="shared" si="0"/>
        <v>37</v>
      </c>
      <c r="T32" s="8">
        <f t="shared" si="0"/>
        <v>635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-85</v>
      </c>
      <c r="D33" s="8">
        <f t="shared" si="0"/>
        <v>19</v>
      </c>
      <c r="E33" s="8">
        <f t="shared" si="0"/>
        <v>-93</v>
      </c>
      <c r="F33" s="8">
        <f t="shared" si="0"/>
        <v>-64</v>
      </c>
      <c r="G33" s="8">
        <f t="shared" si="0"/>
        <v>-178</v>
      </c>
      <c r="H33" s="8">
        <f t="shared" si="0"/>
        <v>-45</v>
      </c>
      <c r="I33" s="8">
        <f t="shared" si="0"/>
        <v>73</v>
      </c>
      <c r="J33" s="8">
        <f t="shared" si="0"/>
        <v>142</v>
      </c>
      <c r="K33" s="8">
        <f t="shared" si="0"/>
        <v>93</v>
      </c>
      <c r="L33" s="8">
        <f t="shared" si="0"/>
        <v>397</v>
      </c>
      <c r="M33" s="8">
        <f t="shared" si="0"/>
        <v>166</v>
      </c>
      <c r="N33" s="8">
        <f t="shared" si="0"/>
        <v>539</v>
      </c>
      <c r="O33" s="8">
        <f t="shared" si="0"/>
        <v>-12</v>
      </c>
      <c r="P33" s="8">
        <f t="shared" si="0"/>
        <v>161</v>
      </c>
      <c r="Q33" s="8">
        <f t="shared" si="0"/>
        <v>0</v>
      </c>
      <c r="R33" s="8">
        <f t="shared" si="0"/>
        <v>333</v>
      </c>
      <c r="S33" s="8">
        <f t="shared" si="0"/>
        <v>-12</v>
      </c>
      <c r="T33" s="8">
        <f t="shared" si="0"/>
        <v>494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-37</v>
      </c>
      <c r="D34" s="8">
        <f t="shared" si="0"/>
        <v>-258</v>
      </c>
      <c r="E34" s="8">
        <f t="shared" si="0"/>
        <v>106</v>
      </c>
      <c r="F34" s="8">
        <f t="shared" si="0"/>
        <v>43</v>
      </c>
      <c r="G34" s="8">
        <f t="shared" si="0"/>
        <v>69</v>
      </c>
      <c r="H34" s="8">
        <f t="shared" si="0"/>
        <v>-215</v>
      </c>
      <c r="I34" s="8">
        <f t="shared" si="0"/>
        <v>93</v>
      </c>
      <c r="J34" s="8">
        <f t="shared" si="0"/>
        <v>101</v>
      </c>
      <c r="K34" s="8">
        <f t="shared" si="0"/>
        <v>101</v>
      </c>
      <c r="L34" s="8">
        <f t="shared" si="0"/>
        <v>143</v>
      </c>
      <c r="M34" s="8">
        <f t="shared" si="0"/>
        <v>194</v>
      </c>
      <c r="N34" s="8">
        <f t="shared" si="0"/>
        <v>244</v>
      </c>
      <c r="O34" s="8">
        <f t="shared" si="0"/>
        <v>56</v>
      </c>
      <c r="P34" s="8">
        <f t="shared" si="0"/>
        <v>-157</v>
      </c>
      <c r="Q34" s="8">
        <f t="shared" si="0"/>
        <v>207</v>
      </c>
      <c r="R34" s="8">
        <f t="shared" si="0"/>
        <v>186</v>
      </c>
      <c r="S34" s="8">
        <f t="shared" si="0"/>
        <v>263</v>
      </c>
      <c r="T34" s="8">
        <f t="shared" si="0"/>
        <v>29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67</v>
      </c>
      <c r="D35" s="8">
        <f t="shared" si="0"/>
        <v>-96</v>
      </c>
      <c r="E35" s="8">
        <f t="shared" si="0"/>
        <v>-106</v>
      </c>
      <c r="F35" s="8">
        <f t="shared" si="0"/>
        <v>-128</v>
      </c>
      <c r="G35" s="8">
        <f t="shared" si="0"/>
        <v>-39</v>
      </c>
      <c r="H35" s="8">
        <f t="shared" si="0"/>
        <v>-224</v>
      </c>
      <c r="I35" s="8">
        <f t="shared" si="0"/>
        <v>258</v>
      </c>
      <c r="J35" s="8">
        <f t="shared" si="0"/>
        <v>541</v>
      </c>
      <c r="K35" s="8">
        <f t="shared" si="0"/>
        <v>243</v>
      </c>
      <c r="L35" s="8">
        <f t="shared" si="0"/>
        <v>363</v>
      </c>
      <c r="M35" s="8">
        <f t="shared" si="0"/>
        <v>501</v>
      </c>
      <c r="N35" s="8">
        <f t="shared" si="0"/>
        <v>904</v>
      </c>
      <c r="O35" s="8">
        <f t="shared" si="0"/>
        <v>325</v>
      </c>
      <c r="P35" s="8">
        <f t="shared" si="0"/>
        <v>445</v>
      </c>
      <c r="Q35" s="8">
        <f t="shared" si="0"/>
        <v>137</v>
      </c>
      <c r="R35" s="8">
        <f t="shared" si="0"/>
        <v>235</v>
      </c>
      <c r="S35" s="8">
        <f t="shared" si="0"/>
        <v>462</v>
      </c>
      <c r="T35" s="8">
        <f t="shared" si="0"/>
        <v>680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87</v>
      </c>
      <c r="D36" s="8">
        <f t="shared" si="0"/>
        <v>81</v>
      </c>
      <c r="E36" s="8">
        <f t="shared" si="0"/>
        <v>2</v>
      </c>
      <c r="F36" s="8">
        <f t="shared" si="0"/>
        <v>47</v>
      </c>
      <c r="G36" s="8">
        <f t="shared" si="0"/>
        <v>89</v>
      </c>
      <c r="H36" s="8">
        <f t="shared" si="0"/>
        <v>128</v>
      </c>
      <c r="I36" s="8">
        <f t="shared" si="0"/>
        <v>105</v>
      </c>
      <c r="J36" s="8">
        <f t="shared" si="0"/>
        <v>286</v>
      </c>
      <c r="K36" s="8">
        <f t="shared" si="0"/>
        <v>129</v>
      </c>
      <c r="L36" s="8">
        <f t="shared" si="0"/>
        <v>356</v>
      </c>
      <c r="M36" s="8">
        <f t="shared" si="0"/>
        <v>234</v>
      </c>
      <c r="N36" s="8">
        <f t="shared" si="0"/>
        <v>642</v>
      </c>
      <c r="O36" s="8">
        <f t="shared" si="0"/>
        <v>192</v>
      </c>
      <c r="P36" s="8">
        <f t="shared" si="0"/>
        <v>367</v>
      </c>
      <c r="Q36" s="8">
        <f t="shared" si="0"/>
        <v>131</v>
      </c>
      <c r="R36" s="8">
        <f t="shared" si="0"/>
        <v>403</v>
      </c>
      <c r="S36" s="8">
        <f t="shared" si="0"/>
        <v>323</v>
      </c>
      <c r="T36" s="8">
        <f t="shared" si="0"/>
        <v>770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-346</v>
      </c>
      <c r="D37" s="10">
        <f t="shared" si="0"/>
        <v>16</v>
      </c>
      <c r="E37" s="10">
        <f t="shared" si="0"/>
        <v>-202</v>
      </c>
      <c r="F37" s="10">
        <f t="shared" si="0"/>
        <v>-45</v>
      </c>
      <c r="G37" s="10">
        <f t="shared" si="0"/>
        <v>-548</v>
      </c>
      <c r="H37" s="10">
        <f t="shared" si="0"/>
        <v>-29</v>
      </c>
      <c r="I37" s="10">
        <f t="shared" si="0"/>
        <v>855</v>
      </c>
      <c r="J37" s="10">
        <f t="shared" si="0"/>
        <v>1550</v>
      </c>
      <c r="K37" s="10">
        <f t="shared" si="0"/>
        <v>614</v>
      </c>
      <c r="L37" s="10">
        <f t="shared" si="0"/>
        <v>1497</v>
      </c>
      <c r="M37" s="10">
        <f t="shared" si="0"/>
        <v>1469</v>
      </c>
      <c r="N37" s="10">
        <f t="shared" si="0"/>
        <v>3047</v>
      </c>
      <c r="O37" s="10">
        <f t="shared" si="0"/>
        <v>509</v>
      </c>
      <c r="P37" s="10">
        <f t="shared" si="0"/>
        <v>1566</v>
      </c>
      <c r="Q37" s="10">
        <f t="shared" si="0"/>
        <v>412</v>
      </c>
      <c r="R37" s="10">
        <f t="shared" si="0"/>
        <v>1452</v>
      </c>
      <c r="S37" s="10">
        <f t="shared" si="0"/>
        <v>921</v>
      </c>
      <c r="T37" s="10">
        <f t="shared" si="0"/>
        <v>3018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-0.39746543778801846</v>
      </c>
      <c r="D44" s="14">
        <f t="shared" si="1"/>
        <v>-3.8080731150038079E-2</v>
      </c>
      <c r="E44" s="14">
        <f t="shared" si="1"/>
        <v>-0.34545454545454546</v>
      </c>
      <c r="F44" s="14">
        <f t="shared" si="1"/>
        <v>1.3333333333333333</v>
      </c>
      <c r="G44" s="14">
        <f t="shared" si="1"/>
        <v>-0.39436619718309857</v>
      </c>
      <c r="H44" s="14">
        <f t="shared" si="1"/>
        <v>1.8978102189781021E-2</v>
      </c>
      <c r="I44" s="14">
        <f t="shared" si="1"/>
        <v>0.93689320388349517</v>
      </c>
      <c r="J44" s="14">
        <f t="shared" si="1"/>
        <v>0.91269841269841268</v>
      </c>
      <c r="K44" s="14">
        <f t="shared" si="1"/>
        <v>0.70370370370370372</v>
      </c>
      <c r="L44" s="14">
        <f t="shared" si="1"/>
        <v>1.0540540540540539</v>
      </c>
      <c r="M44" s="14">
        <f t="shared" si="1"/>
        <v>0.90987124463519309</v>
      </c>
      <c r="N44" s="14">
        <f t="shared" si="1"/>
        <v>0.92530120481927713</v>
      </c>
      <c r="O44" s="14">
        <f t="shared" si="1"/>
        <v>-0.14152700186219738</v>
      </c>
      <c r="P44" s="14">
        <f t="shared" si="1"/>
        <v>0.17445298639858073</v>
      </c>
      <c r="Q44" s="14">
        <f t="shared" si="1"/>
        <v>0</v>
      </c>
      <c r="R44" s="14">
        <f t="shared" si="1"/>
        <v>1.2234042553191489</v>
      </c>
      <c r="S44" s="14">
        <f t="shared" si="1"/>
        <v>-0.13148788927335639</v>
      </c>
      <c r="T44" s="14">
        <f t="shared" si="1"/>
        <v>0.22969187675070027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-4.7482014388489209E-2</v>
      </c>
      <c r="D45" s="14">
        <f t="shared" si="1"/>
        <v>0.34297963558413719</v>
      </c>
      <c r="E45" s="14">
        <f t="shared" si="1"/>
        <v>-0.7931034482758621</v>
      </c>
      <c r="F45" s="14">
        <f t="shared" si="1"/>
        <v>-0.16379310344827586</v>
      </c>
      <c r="G45" s="14">
        <f t="shared" si="1"/>
        <v>-0.15413070283600494</v>
      </c>
      <c r="H45" s="14">
        <f t="shared" si="1"/>
        <v>0.28693994280266921</v>
      </c>
      <c r="I45" s="14">
        <f t="shared" si="1"/>
        <v>0.91095890410958902</v>
      </c>
      <c r="J45" s="14">
        <f t="shared" si="1"/>
        <v>0.34793814432989689</v>
      </c>
      <c r="K45" s="14">
        <f t="shared" si="1"/>
        <v>1.2083333333333333</v>
      </c>
      <c r="L45" s="14">
        <f t="shared" si="1"/>
        <v>6.419354838709677</v>
      </c>
      <c r="M45" s="14">
        <f t="shared" si="1"/>
        <v>0.95294117647058818</v>
      </c>
      <c r="N45" s="14">
        <f t="shared" si="1"/>
        <v>0.79713603818615753</v>
      </c>
      <c r="O45" s="14">
        <f t="shared" si="1"/>
        <v>0.11890606420927467</v>
      </c>
      <c r="P45" s="14">
        <f t="shared" si="1"/>
        <v>0.34443603330809991</v>
      </c>
      <c r="Q45" s="14">
        <f t="shared" si="1"/>
        <v>-0.45</v>
      </c>
      <c r="R45" s="14">
        <f t="shared" si="1"/>
        <v>1.2244897959183674</v>
      </c>
      <c r="S45" s="14">
        <f t="shared" si="1"/>
        <v>3.7716615698267071E-2</v>
      </c>
      <c r="T45" s="14">
        <f t="shared" si="1"/>
        <v>0.43256130790190733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-0.22606382978723405</v>
      </c>
      <c r="D46" s="14">
        <f t="shared" si="1"/>
        <v>3.4050179211469536E-2</v>
      </c>
      <c r="E46" s="14">
        <f t="shared" si="1"/>
        <v>-0.61589403973509937</v>
      </c>
      <c r="F46" s="14">
        <f t="shared" si="1"/>
        <v>-0.35164835164835168</v>
      </c>
      <c r="G46" s="14">
        <f t="shared" si="1"/>
        <v>-0.33776091081593929</v>
      </c>
      <c r="H46" s="14">
        <f t="shared" si="1"/>
        <v>-6.0810810810810814E-2</v>
      </c>
      <c r="I46" s="14">
        <f t="shared" si="1"/>
        <v>0.56153846153846154</v>
      </c>
      <c r="J46" s="14">
        <f t="shared" si="1"/>
        <v>0.6228070175438597</v>
      </c>
      <c r="K46" s="14">
        <f t="shared" si="1"/>
        <v>1.8235294117647058</v>
      </c>
      <c r="L46" s="14">
        <f t="shared" si="1"/>
        <v>4.4111111111111114</v>
      </c>
      <c r="M46" s="14">
        <f t="shared" si="1"/>
        <v>0.91712707182320441</v>
      </c>
      <c r="N46" s="14">
        <f t="shared" si="1"/>
        <v>1.6949685534591195</v>
      </c>
      <c r="O46" s="14">
        <f t="shared" si="1"/>
        <v>-2.3715415019762844E-2</v>
      </c>
      <c r="P46" s="14">
        <f t="shared" si="1"/>
        <v>0.20483460559796438</v>
      </c>
      <c r="Q46" s="14">
        <f t="shared" si="1"/>
        <v>0</v>
      </c>
      <c r="R46" s="14">
        <f t="shared" si="1"/>
        <v>1.224264705882353</v>
      </c>
      <c r="S46" s="14">
        <f t="shared" si="1"/>
        <v>-1.6949152542372881E-2</v>
      </c>
      <c r="T46" s="14">
        <f t="shared" si="1"/>
        <v>0.46691871455576561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-8.83054892601432E-2</v>
      </c>
      <c r="D47" s="14">
        <f t="shared" si="1"/>
        <v>-0.2495164410058027</v>
      </c>
      <c r="E47" s="14">
        <f t="shared" si="1"/>
        <v>1.2325581395348837</v>
      </c>
      <c r="F47" s="14">
        <f t="shared" si="1"/>
        <v>0.19026548672566371</v>
      </c>
      <c r="G47" s="14">
        <f t="shared" si="1"/>
        <v>0.13663366336633664</v>
      </c>
      <c r="H47" s="14">
        <f t="shared" si="1"/>
        <v>-0.17063492063492064</v>
      </c>
      <c r="I47" s="14">
        <f t="shared" si="1"/>
        <v>0.17647058823529413</v>
      </c>
      <c r="J47" s="14">
        <f t="shared" si="1"/>
        <v>0.12227602905569007</v>
      </c>
      <c r="K47" s="14">
        <f t="shared" si="1"/>
        <v>0.4697674418604651</v>
      </c>
      <c r="L47" s="14">
        <f t="shared" si="1"/>
        <v>0.37142857142857144</v>
      </c>
      <c r="M47" s="14">
        <f t="shared" si="1"/>
        <v>0.26145552560646901</v>
      </c>
      <c r="N47" s="14">
        <f t="shared" si="1"/>
        <v>0.20148637489677951</v>
      </c>
      <c r="O47" s="14">
        <f t="shared" si="1"/>
        <v>5.9196617336152217E-2</v>
      </c>
      <c r="P47" s="14">
        <f t="shared" si="1"/>
        <v>-8.4408602150537637E-2</v>
      </c>
      <c r="Q47" s="14">
        <f t="shared" si="1"/>
        <v>0.68770764119601324</v>
      </c>
      <c r="R47" s="14">
        <f t="shared" si="1"/>
        <v>0.30441898527004913</v>
      </c>
      <c r="S47" s="14">
        <f t="shared" si="1"/>
        <v>0.21090617481956697</v>
      </c>
      <c r="T47" s="14">
        <f t="shared" si="1"/>
        <v>1.1736139214892756E-2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0.14255319148936171</v>
      </c>
      <c r="D48" s="14">
        <f t="shared" si="1"/>
        <v>-0.11347517730496454</v>
      </c>
      <c r="E48" s="14">
        <f t="shared" si="1"/>
        <v>-0.3271604938271605</v>
      </c>
      <c r="F48" s="14">
        <f t="shared" si="1"/>
        <v>-0.29629629629629628</v>
      </c>
      <c r="G48" s="14">
        <f t="shared" si="1"/>
        <v>-4.9118387909319897E-2</v>
      </c>
      <c r="H48" s="14">
        <f t="shared" si="1"/>
        <v>-0.17527386541471049</v>
      </c>
      <c r="I48" s="14">
        <f t="shared" si="1"/>
        <v>0.37175792507204614</v>
      </c>
      <c r="J48" s="14">
        <f t="shared" si="1"/>
        <v>0.58932461873638342</v>
      </c>
      <c r="K48" s="14">
        <f t="shared" si="1"/>
        <v>0.83505154639175261</v>
      </c>
      <c r="L48" s="14">
        <f t="shared" si="1"/>
        <v>0.77234042553191484</v>
      </c>
      <c r="M48" s="14">
        <f t="shared" si="1"/>
        <v>0.50862944162436552</v>
      </c>
      <c r="N48" s="14">
        <f t="shared" si="1"/>
        <v>0.65129682997118155</v>
      </c>
      <c r="O48" s="14">
        <f t="shared" si="1"/>
        <v>0.27920962199312716</v>
      </c>
      <c r="P48" s="14">
        <f t="shared" si="1"/>
        <v>0.25226757369614511</v>
      </c>
      <c r="Q48" s="14">
        <f t="shared" si="1"/>
        <v>0.22276422764227644</v>
      </c>
      <c r="R48" s="14">
        <f t="shared" si="1"/>
        <v>0.26053215077605324</v>
      </c>
      <c r="S48" s="14">
        <f t="shared" si="1"/>
        <v>0.2596964586846543</v>
      </c>
      <c r="T48" s="14">
        <f t="shared" si="1"/>
        <v>0.25506376594148539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0.23450134770889489</v>
      </c>
      <c r="D49" s="14">
        <f t="shared" si="1"/>
        <v>9.2889908256880732E-2</v>
      </c>
      <c r="E49" s="14">
        <f t="shared" si="1"/>
        <v>1.3698630136986301E-2</v>
      </c>
      <c r="F49" s="14">
        <f t="shared" si="1"/>
        <v>0.18503937007874016</v>
      </c>
      <c r="G49" s="14">
        <f t="shared" si="1"/>
        <v>0.17214700193423599</v>
      </c>
      <c r="H49" s="14">
        <f t="shared" si="1"/>
        <v>0.11367673179396093</v>
      </c>
      <c r="I49" s="14">
        <f t="shared" si="1"/>
        <v>0.19266055045871561</v>
      </c>
      <c r="J49" s="14">
        <f t="shared" si="1"/>
        <v>0.30852211434735705</v>
      </c>
      <c r="K49" s="14">
        <f t="shared" si="1"/>
        <v>0.53526970954356845</v>
      </c>
      <c r="L49" s="14">
        <f t="shared" si="1"/>
        <v>0.90126582278481016</v>
      </c>
      <c r="M49" s="14">
        <f t="shared" si="1"/>
        <v>0.29770992366412213</v>
      </c>
      <c r="N49" s="14">
        <f t="shared" si="1"/>
        <v>0.48562783661119518</v>
      </c>
      <c r="O49" s="14">
        <f t="shared" si="1"/>
        <v>0.20960698689956331</v>
      </c>
      <c r="P49" s="14">
        <f t="shared" si="1"/>
        <v>0.20400222345747637</v>
      </c>
      <c r="Q49" s="14">
        <f t="shared" si="1"/>
        <v>0.33850129198966411</v>
      </c>
      <c r="R49" s="14">
        <f t="shared" si="1"/>
        <v>0.62095531587057007</v>
      </c>
      <c r="S49" s="14">
        <f t="shared" si="1"/>
        <v>0.24788948580199541</v>
      </c>
      <c r="T49" s="14">
        <f t="shared" si="1"/>
        <v>0.31454248366013071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-0.10815879962488277</v>
      </c>
      <c r="D50" s="15">
        <f t="shared" si="1"/>
        <v>2.8797696184305254E-3</v>
      </c>
      <c r="E50" s="15">
        <f t="shared" si="1"/>
        <v>-0.23006833712984054</v>
      </c>
      <c r="F50" s="15">
        <f t="shared" si="1"/>
        <v>-3.5516969218626675E-2</v>
      </c>
      <c r="G50" s="15">
        <f t="shared" si="1"/>
        <v>-0.13441255825361786</v>
      </c>
      <c r="H50" s="15">
        <f t="shared" si="1"/>
        <v>-4.2503297669646781E-3</v>
      </c>
      <c r="I50" s="15">
        <f t="shared" si="1"/>
        <v>0.38033807829181493</v>
      </c>
      <c r="J50" s="15">
        <f t="shared" si="1"/>
        <v>0.4229195088676671</v>
      </c>
      <c r="K50" s="15">
        <f t="shared" si="1"/>
        <v>0.72320376914016493</v>
      </c>
      <c r="L50" s="15">
        <f t="shared" si="1"/>
        <v>1.0632102272727273</v>
      </c>
      <c r="M50" s="15">
        <f t="shared" si="1"/>
        <v>0.4743299967710688</v>
      </c>
      <c r="N50" s="15">
        <f t="shared" si="1"/>
        <v>0.60063079045929435</v>
      </c>
      <c r="O50" s="15">
        <f t="shared" si="1"/>
        <v>9.3445933541398934E-2</v>
      </c>
      <c r="P50" s="15">
        <f t="shared" si="1"/>
        <v>0.16982973647109859</v>
      </c>
      <c r="Q50" s="15">
        <f t="shared" si="1"/>
        <v>0.23856398378691374</v>
      </c>
      <c r="R50" s="15">
        <f t="shared" si="1"/>
        <v>0.54280373831775697</v>
      </c>
      <c r="S50" s="15">
        <f t="shared" si="1"/>
        <v>0.12838026205742961</v>
      </c>
      <c r="T50" s="15">
        <f t="shared" si="1"/>
        <v>0.25369872225958306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5" priority="1" stopIfTrue="1" operator="greaterThanOrEqual">
      <formula>0</formula>
    </cfRule>
  </conditionalFormatting>
  <conditionalFormatting sqref="C44:T50">
    <cfRule type="cellIs" dxfId="14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4D06-1CBC-47E6-8038-04D6E9C2D81E}">
  <sheetPr codeName="Foglio12">
    <pageSetUpPr fitToPage="1"/>
  </sheetPr>
  <dimension ref="A1:T50"/>
  <sheetViews>
    <sheetView topLeftCell="A25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4" width="8.33203125" bestFit="1" customWidth="1"/>
    <col min="5" max="5" width="9.44140625" bestFit="1" customWidth="1"/>
    <col min="6" max="6" width="10" bestFit="1" customWidth="1"/>
    <col min="7" max="8" width="8.33203125" bestFit="1" customWidth="1"/>
    <col min="9" max="9" width="7.77734375" bestFit="1" customWidth="1"/>
    <col min="10" max="10" width="8.33203125" bestFit="1" customWidth="1"/>
    <col min="11" max="11" width="8.88671875" bestFit="1" customWidth="1"/>
    <col min="12" max="12" width="8.33203125" bestFit="1" customWidth="1"/>
    <col min="13" max="13" width="7.77734375" bestFit="1" customWidth="1"/>
    <col min="14" max="14" width="8.33203125" bestFit="1" customWidth="1"/>
    <col min="15" max="15" width="7.77734375" bestFit="1" customWidth="1"/>
    <col min="16" max="16" width="8.33203125" bestFit="1" customWidth="1"/>
    <col min="17" max="17" width="8.88671875" bestFit="1" customWidth="1"/>
    <col min="18" max="18" width="8.33203125" bestFit="1" customWidth="1"/>
    <col min="19" max="19" width="7.77734375" bestFit="1" customWidth="1"/>
    <col min="20" max="20" width="8.33203125" bestFit="1" customWidth="1"/>
  </cols>
  <sheetData>
    <row r="1" spans="1:20" ht="25.2" customHeight="1" x14ac:dyDescent="0.2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76</v>
      </c>
      <c r="D5" s="8">
        <v>181</v>
      </c>
      <c r="E5" s="8">
        <v>1</v>
      </c>
      <c r="F5" s="8">
        <v>1</v>
      </c>
      <c r="G5" s="8">
        <v>77</v>
      </c>
      <c r="H5" s="8">
        <v>182</v>
      </c>
      <c r="I5" s="8">
        <v>119</v>
      </c>
      <c r="J5" s="8">
        <v>305</v>
      </c>
      <c r="K5" s="8">
        <v>10</v>
      </c>
      <c r="L5" s="8">
        <v>57</v>
      </c>
      <c r="M5" s="8">
        <v>129</v>
      </c>
      <c r="N5" s="8">
        <v>362</v>
      </c>
      <c r="O5" s="8">
        <v>195</v>
      </c>
      <c r="P5" s="8">
        <v>486</v>
      </c>
      <c r="Q5" s="8">
        <v>11</v>
      </c>
      <c r="R5" s="8">
        <v>58</v>
      </c>
      <c r="S5" s="8">
        <v>206</v>
      </c>
      <c r="T5" s="8">
        <v>544</v>
      </c>
    </row>
    <row r="6" spans="1:20" ht="25.2" customHeight="1" x14ac:dyDescent="0.25">
      <c r="A6" s="6">
        <v>2025</v>
      </c>
      <c r="B6" s="7">
        <v>2</v>
      </c>
      <c r="C6" s="8">
        <v>31</v>
      </c>
      <c r="D6" s="8">
        <v>108</v>
      </c>
      <c r="E6" s="8">
        <v>8</v>
      </c>
      <c r="F6" s="8">
        <v>24</v>
      </c>
      <c r="G6" s="8">
        <v>39</v>
      </c>
      <c r="H6" s="8">
        <v>132</v>
      </c>
      <c r="I6" s="8">
        <v>121</v>
      </c>
      <c r="J6" s="8">
        <v>328</v>
      </c>
      <c r="K6" s="8">
        <v>21</v>
      </c>
      <c r="L6" s="8">
        <v>90</v>
      </c>
      <c r="M6" s="8">
        <v>142</v>
      </c>
      <c r="N6" s="8">
        <v>418</v>
      </c>
      <c r="O6" s="8">
        <v>152</v>
      </c>
      <c r="P6" s="8">
        <v>436</v>
      </c>
      <c r="Q6" s="8">
        <v>29</v>
      </c>
      <c r="R6" s="8">
        <v>114</v>
      </c>
      <c r="S6" s="8">
        <v>181</v>
      </c>
      <c r="T6" s="8">
        <v>550</v>
      </c>
    </row>
    <row r="7" spans="1:20" ht="25.2" customHeight="1" x14ac:dyDescent="0.25">
      <c r="A7" s="6">
        <v>2025</v>
      </c>
      <c r="B7" s="7">
        <v>3</v>
      </c>
      <c r="C7" s="8">
        <v>19</v>
      </c>
      <c r="D7" s="8">
        <v>61</v>
      </c>
      <c r="E7" s="8">
        <v>16</v>
      </c>
      <c r="F7" s="8">
        <v>102</v>
      </c>
      <c r="G7" s="8">
        <v>35</v>
      </c>
      <c r="H7" s="8">
        <v>163</v>
      </c>
      <c r="I7" s="8">
        <v>124</v>
      </c>
      <c r="J7" s="8">
        <v>409</v>
      </c>
      <c r="K7" s="8">
        <v>29</v>
      </c>
      <c r="L7" s="8">
        <v>168</v>
      </c>
      <c r="M7" s="8">
        <v>153</v>
      </c>
      <c r="N7" s="8">
        <v>577</v>
      </c>
      <c r="O7" s="8">
        <v>143</v>
      </c>
      <c r="P7" s="8">
        <v>470</v>
      </c>
      <c r="Q7" s="8">
        <v>45</v>
      </c>
      <c r="R7" s="8">
        <v>270</v>
      </c>
      <c r="S7" s="8">
        <v>188</v>
      </c>
      <c r="T7" s="8">
        <v>740</v>
      </c>
    </row>
    <row r="8" spans="1:20" ht="25.2" customHeight="1" x14ac:dyDescent="0.25">
      <c r="A8" s="6">
        <v>2025</v>
      </c>
      <c r="B8" s="7">
        <v>4</v>
      </c>
      <c r="C8" s="8">
        <v>54</v>
      </c>
      <c r="D8" s="8">
        <v>145</v>
      </c>
      <c r="E8" s="8">
        <v>24</v>
      </c>
      <c r="F8" s="8">
        <v>74</v>
      </c>
      <c r="G8" s="8">
        <v>78</v>
      </c>
      <c r="H8" s="8">
        <v>219</v>
      </c>
      <c r="I8" s="8">
        <v>202</v>
      </c>
      <c r="J8" s="8">
        <v>494</v>
      </c>
      <c r="K8" s="8">
        <v>157</v>
      </c>
      <c r="L8" s="8">
        <v>363</v>
      </c>
      <c r="M8" s="8">
        <v>359</v>
      </c>
      <c r="N8" s="8">
        <v>857</v>
      </c>
      <c r="O8" s="8">
        <v>256</v>
      </c>
      <c r="P8" s="8">
        <v>639</v>
      </c>
      <c r="Q8" s="8">
        <v>181</v>
      </c>
      <c r="R8" s="8">
        <v>437</v>
      </c>
      <c r="S8" s="8">
        <v>437</v>
      </c>
      <c r="T8" s="8">
        <v>1076</v>
      </c>
    </row>
    <row r="9" spans="1:20" ht="25.2" customHeight="1" x14ac:dyDescent="0.25">
      <c r="A9" s="6">
        <v>2025</v>
      </c>
      <c r="B9" s="7">
        <v>5</v>
      </c>
      <c r="C9" s="8">
        <v>76</v>
      </c>
      <c r="D9" s="8">
        <v>174</v>
      </c>
      <c r="E9" s="8">
        <v>49</v>
      </c>
      <c r="F9" s="8">
        <v>133</v>
      </c>
      <c r="G9" s="8">
        <v>125</v>
      </c>
      <c r="H9" s="8">
        <v>307</v>
      </c>
      <c r="I9" s="8">
        <v>279</v>
      </c>
      <c r="J9" s="8">
        <v>557</v>
      </c>
      <c r="K9" s="8">
        <v>191</v>
      </c>
      <c r="L9" s="8">
        <v>381</v>
      </c>
      <c r="M9" s="8">
        <v>470</v>
      </c>
      <c r="N9" s="8">
        <v>938</v>
      </c>
      <c r="O9" s="8">
        <v>355</v>
      </c>
      <c r="P9" s="8">
        <v>731</v>
      </c>
      <c r="Q9" s="8">
        <v>240</v>
      </c>
      <c r="R9" s="8">
        <v>514</v>
      </c>
      <c r="S9" s="8">
        <v>595</v>
      </c>
      <c r="T9" s="8">
        <v>1245</v>
      </c>
    </row>
    <row r="10" spans="1:20" ht="25.2" customHeight="1" x14ac:dyDescent="0.25">
      <c r="A10" s="6">
        <v>2025</v>
      </c>
      <c r="B10" s="7">
        <v>6</v>
      </c>
      <c r="C10" s="8">
        <v>42</v>
      </c>
      <c r="D10" s="8">
        <v>181</v>
      </c>
      <c r="E10" s="8">
        <v>23</v>
      </c>
      <c r="F10" s="8">
        <v>59</v>
      </c>
      <c r="G10" s="8">
        <v>65</v>
      </c>
      <c r="H10" s="8">
        <v>240</v>
      </c>
      <c r="I10" s="8">
        <v>261</v>
      </c>
      <c r="J10" s="8">
        <v>650</v>
      </c>
      <c r="K10" s="8">
        <v>162</v>
      </c>
      <c r="L10" s="8">
        <v>450</v>
      </c>
      <c r="M10" s="8">
        <v>423</v>
      </c>
      <c r="N10" s="8">
        <v>1100</v>
      </c>
      <c r="O10" s="8">
        <v>303</v>
      </c>
      <c r="P10" s="8">
        <v>831</v>
      </c>
      <c r="Q10" s="8">
        <v>185</v>
      </c>
      <c r="R10" s="8">
        <v>509</v>
      </c>
      <c r="S10" s="8">
        <v>488</v>
      </c>
      <c r="T10" s="8">
        <v>1340</v>
      </c>
    </row>
    <row r="11" spans="1:20" s="11" customFormat="1" ht="25.2" customHeight="1" x14ac:dyDescent="0.25">
      <c r="A11" s="9" t="s">
        <v>10</v>
      </c>
      <c r="B11" s="9"/>
      <c r="C11" s="10">
        <v>298</v>
      </c>
      <c r="D11" s="10">
        <v>850</v>
      </c>
      <c r="E11" s="10">
        <v>121</v>
      </c>
      <c r="F11" s="10">
        <v>393</v>
      </c>
      <c r="G11" s="10">
        <v>419</v>
      </c>
      <c r="H11" s="10">
        <v>1243</v>
      </c>
      <c r="I11" s="10">
        <v>1106</v>
      </c>
      <c r="J11" s="10">
        <v>2743</v>
      </c>
      <c r="K11" s="10">
        <v>570</v>
      </c>
      <c r="L11" s="10">
        <v>1509</v>
      </c>
      <c r="M11" s="10">
        <v>1676</v>
      </c>
      <c r="N11" s="10">
        <v>4252</v>
      </c>
      <c r="O11" s="10">
        <v>1404</v>
      </c>
      <c r="P11" s="10">
        <v>3593</v>
      </c>
      <c r="Q11" s="10">
        <v>691</v>
      </c>
      <c r="R11" s="10">
        <v>1902</v>
      </c>
      <c r="S11" s="10">
        <v>2095</v>
      </c>
      <c r="T11" s="10">
        <v>5495</v>
      </c>
    </row>
    <row r="14" spans="1:20" ht="25.2" customHeight="1" x14ac:dyDescent="0.25">
      <c r="A14" s="1" t="s">
        <v>35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39</v>
      </c>
      <c r="D18" s="8">
        <v>73</v>
      </c>
      <c r="E18" s="8">
        <v>0</v>
      </c>
      <c r="F18" s="8">
        <v>16</v>
      </c>
      <c r="G18" s="8">
        <v>39</v>
      </c>
      <c r="H18" s="8">
        <v>89</v>
      </c>
      <c r="I18" s="8">
        <v>185</v>
      </c>
      <c r="J18" s="8">
        <v>455</v>
      </c>
      <c r="K18" s="8">
        <v>27</v>
      </c>
      <c r="L18" s="8">
        <v>76</v>
      </c>
      <c r="M18" s="8">
        <v>212</v>
      </c>
      <c r="N18" s="8">
        <v>531</v>
      </c>
      <c r="O18" s="8">
        <v>224</v>
      </c>
      <c r="P18" s="8">
        <v>528</v>
      </c>
      <c r="Q18" s="8">
        <v>27</v>
      </c>
      <c r="R18" s="8">
        <v>92</v>
      </c>
      <c r="S18" s="8">
        <v>251</v>
      </c>
      <c r="T18" s="8">
        <v>620</v>
      </c>
    </row>
    <row r="19" spans="1:20" ht="25.2" customHeight="1" x14ac:dyDescent="0.25">
      <c r="A19" s="6">
        <v>2026</v>
      </c>
      <c r="B19" s="7">
        <v>2</v>
      </c>
      <c r="C19" s="8">
        <v>34</v>
      </c>
      <c r="D19" s="8">
        <v>70</v>
      </c>
      <c r="E19" s="8">
        <v>0</v>
      </c>
      <c r="F19" s="8">
        <v>0</v>
      </c>
      <c r="G19" s="8">
        <v>34</v>
      </c>
      <c r="H19" s="8">
        <v>70</v>
      </c>
      <c r="I19" s="8">
        <v>144</v>
      </c>
      <c r="J19" s="8">
        <v>266</v>
      </c>
      <c r="K19" s="8">
        <v>19</v>
      </c>
      <c r="L19" s="8">
        <v>52</v>
      </c>
      <c r="M19" s="8">
        <v>163</v>
      </c>
      <c r="N19" s="8">
        <v>318</v>
      </c>
      <c r="O19" s="8">
        <v>178</v>
      </c>
      <c r="P19" s="8">
        <v>336</v>
      </c>
      <c r="Q19" s="8">
        <v>19</v>
      </c>
      <c r="R19" s="8">
        <v>52</v>
      </c>
      <c r="S19" s="8">
        <v>197</v>
      </c>
      <c r="T19" s="8">
        <v>388</v>
      </c>
    </row>
    <row r="20" spans="1:20" ht="25.2" customHeight="1" x14ac:dyDescent="0.25">
      <c r="A20" s="6">
        <v>2026</v>
      </c>
      <c r="B20" s="7">
        <v>3</v>
      </c>
      <c r="C20" s="8">
        <v>28</v>
      </c>
      <c r="D20" s="8">
        <v>55</v>
      </c>
      <c r="E20" s="8">
        <v>6</v>
      </c>
      <c r="F20" s="8">
        <v>8</v>
      </c>
      <c r="G20" s="8">
        <v>34</v>
      </c>
      <c r="H20" s="8">
        <v>63</v>
      </c>
      <c r="I20" s="8">
        <v>116</v>
      </c>
      <c r="J20" s="8">
        <v>208</v>
      </c>
      <c r="K20" s="8">
        <v>28</v>
      </c>
      <c r="L20" s="8">
        <v>89</v>
      </c>
      <c r="M20" s="8">
        <v>144</v>
      </c>
      <c r="N20" s="8">
        <v>297</v>
      </c>
      <c r="O20" s="8">
        <v>144</v>
      </c>
      <c r="P20" s="8">
        <v>263</v>
      </c>
      <c r="Q20" s="8">
        <v>34</v>
      </c>
      <c r="R20" s="8">
        <v>97</v>
      </c>
      <c r="S20" s="8">
        <v>178</v>
      </c>
      <c r="T20" s="8">
        <v>360</v>
      </c>
    </row>
    <row r="21" spans="1:20" ht="25.2" customHeight="1" x14ac:dyDescent="0.25">
      <c r="A21" s="6">
        <v>2026</v>
      </c>
      <c r="B21" s="7">
        <v>4</v>
      </c>
      <c r="C21" s="8">
        <v>26</v>
      </c>
      <c r="D21" s="8">
        <v>58</v>
      </c>
      <c r="E21" s="8">
        <v>2</v>
      </c>
      <c r="F21" s="8">
        <v>13</v>
      </c>
      <c r="G21" s="8">
        <v>28</v>
      </c>
      <c r="H21" s="8">
        <v>71</v>
      </c>
      <c r="I21" s="8">
        <v>301</v>
      </c>
      <c r="J21" s="8">
        <v>567</v>
      </c>
      <c r="K21" s="8">
        <v>149</v>
      </c>
      <c r="L21" s="8">
        <v>269</v>
      </c>
      <c r="M21" s="8">
        <v>450</v>
      </c>
      <c r="N21" s="8">
        <v>836</v>
      </c>
      <c r="O21" s="8">
        <v>327</v>
      </c>
      <c r="P21" s="8">
        <v>625</v>
      </c>
      <c r="Q21" s="8">
        <v>151</v>
      </c>
      <c r="R21" s="8">
        <v>282</v>
      </c>
      <c r="S21" s="8">
        <v>478</v>
      </c>
      <c r="T21" s="8">
        <v>907</v>
      </c>
    </row>
    <row r="22" spans="1:20" ht="25.2" customHeight="1" x14ac:dyDescent="0.25">
      <c r="A22" s="6">
        <v>2026</v>
      </c>
      <c r="B22" s="7">
        <v>5</v>
      </c>
      <c r="C22" s="8">
        <v>42</v>
      </c>
      <c r="D22" s="8">
        <v>87</v>
      </c>
      <c r="E22" s="8">
        <v>6</v>
      </c>
      <c r="F22" s="8">
        <v>6</v>
      </c>
      <c r="G22" s="8">
        <v>48</v>
      </c>
      <c r="H22" s="8">
        <v>93</v>
      </c>
      <c r="I22" s="8">
        <v>312</v>
      </c>
      <c r="J22" s="8">
        <v>735</v>
      </c>
      <c r="K22" s="8">
        <v>298</v>
      </c>
      <c r="L22" s="8">
        <v>653</v>
      </c>
      <c r="M22" s="8">
        <v>610</v>
      </c>
      <c r="N22" s="8">
        <v>1388</v>
      </c>
      <c r="O22" s="8">
        <v>354</v>
      </c>
      <c r="P22" s="8">
        <v>822</v>
      </c>
      <c r="Q22" s="8">
        <v>304</v>
      </c>
      <c r="R22" s="8">
        <v>659</v>
      </c>
      <c r="S22" s="8">
        <v>658</v>
      </c>
      <c r="T22" s="8">
        <v>1481</v>
      </c>
    </row>
    <row r="23" spans="1:20" ht="25.2" customHeight="1" x14ac:dyDescent="0.25">
      <c r="A23" s="6">
        <v>2026</v>
      </c>
      <c r="B23" s="7">
        <v>6</v>
      </c>
      <c r="C23" s="8">
        <v>16</v>
      </c>
      <c r="D23" s="8">
        <v>46</v>
      </c>
      <c r="E23" s="8">
        <v>16</v>
      </c>
      <c r="F23" s="8">
        <v>20</v>
      </c>
      <c r="G23" s="8">
        <v>32</v>
      </c>
      <c r="H23" s="8">
        <v>66</v>
      </c>
      <c r="I23" s="8">
        <v>317</v>
      </c>
      <c r="J23" s="8">
        <v>682</v>
      </c>
      <c r="K23" s="8">
        <v>204</v>
      </c>
      <c r="L23" s="8">
        <v>464</v>
      </c>
      <c r="M23" s="8">
        <v>521</v>
      </c>
      <c r="N23" s="8">
        <v>1146</v>
      </c>
      <c r="O23" s="8">
        <v>333</v>
      </c>
      <c r="P23" s="8">
        <v>728</v>
      </c>
      <c r="Q23" s="8">
        <v>220</v>
      </c>
      <c r="R23" s="8">
        <v>484</v>
      </c>
      <c r="S23" s="8">
        <v>553</v>
      </c>
      <c r="T23" s="8">
        <v>1212</v>
      </c>
    </row>
    <row r="24" spans="1:20" s="11" customFormat="1" ht="25.2" customHeight="1" x14ac:dyDescent="0.25">
      <c r="A24" s="9" t="s">
        <v>10</v>
      </c>
      <c r="B24" s="9"/>
      <c r="C24" s="10">
        <v>185</v>
      </c>
      <c r="D24" s="10">
        <v>389</v>
      </c>
      <c r="E24" s="10">
        <v>30</v>
      </c>
      <c r="F24" s="10">
        <v>63</v>
      </c>
      <c r="G24" s="10">
        <v>215</v>
      </c>
      <c r="H24" s="10">
        <v>452</v>
      </c>
      <c r="I24" s="10">
        <v>1375</v>
      </c>
      <c r="J24" s="10">
        <v>2913</v>
      </c>
      <c r="K24" s="10">
        <v>725</v>
      </c>
      <c r="L24" s="10">
        <v>1603</v>
      </c>
      <c r="M24" s="10">
        <v>2100</v>
      </c>
      <c r="N24" s="10">
        <v>4516</v>
      </c>
      <c r="O24" s="10">
        <v>1560</v>
      </c>
      <c r="P24" s="10">
        <v>3302</v>
      </c>
      <c r="Q24" s="10">
        <v>755</v>
      </c>
      <c r="R24" s="10">
        <v>1666</v>
      </c>
      <c r="S24" s="10">
        <v>2315</v>
      </c>
      <c r="T24" s="10">
        <v>4968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-37</v>
      </c>
      <c r="D31" s="8">
        <f t="shared" si="0"/>
        <v>-108</v>
      </c>
      <c r="E31" s="8">
        <f t="shared" si="0"/>
        <v>-1</v>
      </c>
      <c r="F31" s="8">
        <f t="shared" si="0"/>
        <v>15</v>
      </c>
      <c r="G31" s="8">
        <f t="shared" si="0"/>
        <v>-38</v>
      </c>
      <c r="H31" s="8">
        <f t="shared" si="0"/>
        <v>-93</v>
      </c>
      <c r="I31" s="8">
        <f t="shared" si="0"/>
        <v>66</v>
      </c>
      <c r="J31" s="8">
        <f t="shared" si="0"/>
        <v>150</v>
      </c>
      <c r="K31" s="8">
        <f t="shared" si="0"/>
        <v>17</v>
      </c>
      <c r="L31" s="8">
        <f t="shared" si="0"/>
        <v>19</v>
      </c>
      <c r="M31" s="8">
        <f t="shared" si="0"/>
        <v>83</v>
      </c>
      <c r="N31" s="8">
        <f t="shared" si="0"/>
        <v>169</v>
      </c>
      <c r="O31" s="8">
        <f t="shared" si="0"/>
        <v>29</v>
      </c>
      <c r="P31" s="8">
        <f t="shared" si="0"/>
        <v>42</v>
      </c>
      <c r="Q31" s="8">
        <f t="shared" si="0"/>
        <v>16</v>
      </c>
      <c r="R31" s="8">
        <f t="shared" si="0"/>
        <v>34</v>
      </c>
      <c r="S31" s="8">
        <f t="shared" si="0"/>
        <v>45</v>
      </c>
      <c r="T31" s="8">
        <f t="shared" si="0"/>
        <v>76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3</v>
      </c>
      <c r="D32" s="8">
        <f t="shared" si="0"/>
        <v>-38</v>
      </c>
      <c r="E32" s="8">
        <f t="shared" si="0"/>
        <v>-8</v>
      </c>
      <c r="F32" s="8">
        <f t="shared" si="0"/>
        <v>-24</v>
      </c>
      <c r="G32" s="8">
        <f t="shared" si="0"/>
        <v>-5</v>
      </c>
      <c r="H32" s="8">
        <f t="shared" si="0"/>
        <v>-62</v>
      </c>
      <c r="I32" s="8">
        <f t="shared" si="0"/>
        <v>23</v>
      </c>
      <c r="J32" s="8">
        <f t="shared" si="0"/>
        <v>-62</v>
      </c>
      <c r="K32" s="8">
        <f t="shared" si="0"/>
        <v>-2</v>
      </c>
      <c r="L32" s="8">
        <f t="shared" si="0"/>
        <v>-38</v>
      </c>
      <c r="M32" s="8">
        <f t="shared" si="0"/>
        <v>21</v>
      </c>
      <c r="N32" s="8">
        <f t="shared" si="0"/>
        <v>-100</v>
      </c>
      <c r="O32" s="8">
        <f t="shared" si="0"/>
        <v>26</v>
      </c>
      <c r="P32" s="8">
        <f t="shared" si="0"/>
        <v>-100</v>
      </c>
      <c r="Q32" s="8">
        <f t="shared" si="0"/>
        <v>-10</v>
      </c>
      <c r="R32" s="8">
        <f t="shared" si="0"/>
        <v>-62</v>
      </c>
      <c r="S32" s="8">
        <f t="shared" si="0"/>
        <v>16</v>
      </c>
      <c r="T32" s="8">
        <f t="shared" si="0"/>
        <v>-162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9</v>
      </c>
      <c r="D33" s="8">
        <f t="shared" si="0"/>
        <v>-6</v>
      </c>
      <c r="E33" s="8">
        <f t="shared" si="0"/>
        <v>-10</v>
      </c>
      <c r="F33" s="8">
        <f t="shared" si="0"/>
        <v>-94</v>
      </c>
      <c r="G33" s="8">
        <f t="shared" si="0"/>
        <v>-1</v>
      </c>
      <c r="H33" s="8">
        <f t="shared" si="0"/>
        <v>-100</v>
      </c>
      <c r="I33" s="8">
        <f t="shared" si="0"/>
        <v>-8</v>
      </c>
      <c r="J33" s="8">
        <f t="shared" si="0"/>
        <v>-201</v>
      </c>
      <c r="K33" s="8">
        <f t="shared" si="0"/>
        <v>-1</v>
      </c>
      <c r="L33" s="8">
        <f t="shared" si="0"/>
        <v>-79</v>
      </c>
      <c r="M33" s="8">
        <f t="shared" si="0"/>
        <v>-9</v>
      </c>
      <c r="N33" s="8">
        <f t="shared" si="0"/>
        <v>-280</v>
      </c>
      <c r="O33" s="8">
        <f t="shared" si="0"/>
        <v>1</v>
      </c>
      <c r="P33" s="8">
        <f t="shared" si="0"/>
        <v>-207</v>
      </c>
      <c r="Q33" s="8">
        <f t="shared" si="0"/>
        <v>-11</v>
      </c>
      <c r="R33" s="8">
        <f t="shared" si="0"/>
        <v>-173</v>
      </c>
      <c r="S33" s="8">
        <f t="shared" si="0"/>
        <v>-10</v>
      </c>
      <c r="T33" s="8">
        <f t="shared" si="0"/>
        <v>-380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-28</v>
      </c>
      <c r="D34" s="8">
        <f t="shared" si="0"/>
        <v>-87</v>
      </c>
      <c r="E34" s="8">
        <f t="shared" si="0"/>
        <v>-22</v>
      </c>
      <c r="F34" s="8">
        <f t="shared" si="0"/>
        <v>-61</v>
      </c>
      <c r="G34" s="8">
        <f t="shared" si="0"/>
        <v>-50</v>
      </c>
      <c r="H34" s="8">
        <f t="shared" si="0"/>
        <v>-148</v>
      </c>
      <c r="I34" s="8">
        <f t="shared" si="0"/>
        <v>99</v>
      </c>
      <c r="J34" s="8">
        <f t="shared" si="0"/>
        <v>73</v>
      </c>
      <c r="K34" s="8">
        <f t="shared" si="0"/>
        <v>-8</v>
      </c>
      <c r="L34" s="8">
        <f t="shared" si="0"/>
        <v>-94</v>
      </c>
      <c r="M34" s="8">
        <f t="shared" si="0"/>
        <v>91</v>
      </c>
      <c r="N34" s="8">
        <f t="shared" si="0"/>
        <v>-21</v>
      </c>
      <c r="O34" s="8">
        <f t="shared" si="0"/>
        <v>71</v>
      </c>
      <c r="P34" s="8">
        <f t="shared" si="0"/>
        <v>-14</v>
      </c>
      <c r="Q34" s="8">
        <f t="shared" si="0"/>
        <v>-30</v>
      </c>
      <c r="R34" s="8">
        <f t="shared" si="0"/>
        <v>-155</v>
      </c>
      <c r="S34" s="8">
        <f t="shared" si="0"/>
        <v>41</v>
      </c>
      <c r="T34" s="8">
        <f t="shared" si="0"/>
        <v>-169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-34</v>
      </c>
      <c r="D35" s="8">
        <f t="shared" si="0"/>
        <v>-87</v>
      </c>
      <c r="E35" s="8">
        <f t="shared" si="0"/>
        <v>-43</v>
      </c>
      <c r="F35" s="8">
        <f t="shared" si="0"/>
        <v>-127</v>
      </c>
      <c r="G35" s="8">
        <f t="shared" si="0"/>
        <v>-77</v>
      </c>
      <c r="H35" s="8">
        <f t="shared" si="0"/>
        <v>-214</v>
      </c>
      <c r="I35" s="8">
        <f t="shared" si="0"/>
        <v>33</v>
      </c>
      <c r="J35" s="8">
        <f t="shared" si="0"/>
        <v>178</v>
      </c>
      <c r="K35" s="8">
        <f t="shared" si="0"/>
        <v>107</v>
      </c>
      <c r="L35" s="8">
        <f t="shared" si="0"/>
        <v>272</v>
      </c>
      <c r="M35" s="8">
        <f t="shared" si="0"/>
        <v>140</v>
      </c>
      <c r="N35" s="8">
        <f t="shared" si="0"/>
        <v>450</v>
      </c>
      <c r="O35" s="8">
        <f t="shared" si="0"/>
        <v>-1</v>
      </c>
      <c r="P35" s="8">
        <f t="shared" si="0"/>
        <v>91</v>
      </c>
      <c r="Q35" s="8">
        <f t="shared" si="0"/>
        <v>64</v>
      </c>
      <c r="R35" s="8">
        <f t="shared" si="0"/>
        <v>145</v>
      </c>
      <c r="S35" s="8">
        <f t="shared" si="0"/>
        <v>63</v>
      </c>
      <c r="T35" s="8">
        <f t="shared" si="0"/>
        <v>236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-26</v>
      </c>
      <c r="D36" s="8">
        <f t="shared" si="0"/>
        <v>-135</v>
      </c>
      <c r="E36" s="8">
        <f t="shared" si="0"/>
        <v>-7</v>
      </c>
      <c r="F36" s="8">
        <f t="shared" si="0"/>
        <v>-39</v>
      </c>
      <c r="G36" s="8">
        <f t="shared" si="0"/>
        <v>-33</v>
      </c>
      <c r="H36" s="8">
        <f t="shared" si="0"/>
        <v>-174</v>
      </c>
      <c r="I36" s="8">
        <f t="shared" si="0"/>
        <v>56</v>
      </c>
      <c r="J36" s="8">
        <f t="shared" si="0"/>
        <v>32</v>
      </c>
      <c r="K36" s="8">
        <f t="shared" si="0"/>
        <v>42</v>
      </c>
      <c r="L36" s="8">
        <f t="shared" si="0"/>
        <v>14</v>
      </c>
      <c r="M36" s="8">
        <f t="shared" si="0"/>
        <v>98</v>
      </c>
      <c r="N36" s="8">
        <f t="shared" si="0"/>
        <v>46</v>
      </c>
      <c r="O36" s="8">
        <f t="shared" si="0"/>
        <v>30</v>
      </c>
      <c r="P36" s="8">
        <f t="shared" si="0"/>
        <v>-103</v>
      </c>
      <c r="Q36" s="8">
        <f t="shared" si="0"/>
        <v>35</v>
      </c>
      <c r="R36" s="8">
        <f t="shared" si="0"/>
        <v>-25</v>
      </c>
      <c r="S36" s="8">
        <f t="shared" si="0"/>
        <v>65</v>
      </c>
      <c r="T36" s="8">
        <f t="shared" si="0"/>
        <v>-128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-113</v>
      </c>
      <c r="D37" s="10">
        <f t="shared" si="0"/>
        <v>-461</v>
      </c>
      <c r="E37" s="10">
        <f t="shared" si="0"/>
        <v>-91</v>
      </c>
      <c r="F37" s="10">
        <f t="shared" si="0"/>
        <v>-330</v>
      </c>
      <c r="G37" s="10">
        <f t="shared" si="0"/>
        <v>-204</v>
      </c>
      <c r="H37" s="10">
        <f t="shared" si="0"/>
        <v>-791</v>
      </c>
      <c r="I37" s="10">
        <f t="shared" si="0"/>
        <v>269</v>
      </c>
      <c r="J37" s="10">
        <f t="shared" si="0"/>
        <v>170</v>
      </c>
      <c r="K37" s="10">
        <f t="shared" si="0"/>
        <v>155</v>
      </c>
      <c r="L37" s="10">
        <f t="shared" si="0"/>
        <v>94</v>
      </c>
      <c r="M37" s="10">
        <f t="shared" si="0"/>
        <v>424</v>
      </c>
      <c r="N37" s="10">
        <f t="shared" si="0"/>
        <v>264</v>
      </c>
      <c r="O37" s="10">
        <f t="shared" si="0"/>
        <v>156</v>
      </c>
      <c r="P37" s="10">
        <f t="shared" si="0"/>
        <v>-291</v>
      </c>
      <c r="Q37" s="10">
        <f t="shared" si="0"/>
        <v>64</v>
      </c>
      <c r="R37" s="10">
        <f t="shared" si="0"/>
        <v>-236</v>
      </c>
      <c r="S37" s="10">
        <f t="shared" si="0"/>
        <v>220</v>
      </c>
      <c r="T37" s="10">
        <f t="shared" si="0"/>
        <v>-527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-0.48684210526315791</v>
      </c>
      <c r="D44" s="14">
        <f t="shared" si="1"/>
        <v>-0.59668508287292821</v>
      </c>
      <c r="E44" s="14">
        <f t="shared" si="1"/>
        <v>-1</v>
      </c>
      <c r="F44" s="14">
        <f t="shared" si="1"/>
        <v>15</v>
      </c>
      <c r="G44" s="14">
        <f t="shared" si="1"/>
        <v>-0.4935064935064935</v>
      </c>
      <c r="H44" s="14">
        <f t="shared" si="1"/>
        <v>-0.51098901098901095</v>
      </c>
      <c r="I44" s="14">
        <f t="shared" si="1"/>
        <v>0.55462184873949583</v>
      </c>
      <c r="J44" s="14">
        <f t="shared" si="1"/>
        <v>0.49180327868852458</v>
      </c>
      <c r="K44" s="14">
        <f t="shared" si="1"/>
        <v>1.7</v>
      </c>
      <c r="L44" s="14">
        <f t="shared" si="1"/>
        <v>0.33333333333333331</v>
      </c>
      <c r="M44" s="14">
        <f t="shared" si="1"/>
        <v>0.64341085271317833</v>
      </c>
      <c r="N44" s="14">
        <f t="shared" si="1"/>
        <v>0.46685082872928174</v>
      </c>
      <c r="O44" s="14">
        <f t="shared" si="1"/>
        <v>0.14871794871794872</v>
      </c>
      <c r="P44" s="14">
        <f t="shared" si="1"/>
        <v>8.6419753086419748E-2</v>
      </c>
      <c r="Q44" s="14">
        <f t="shared" si="1"/>
        <v>1.4545454545454546</v>
      </c>
      <c r="R44" s="14">
        <f t="shared" si="1"/>
        <v>0.58620689655172409</v>
      </c>
      <c r="S44" s="14">
        <f t="shared" si="1"/>
        <v>0.21844660194174756</v>
      </c>
      <c r="T44" s="14">
        <f t="shared" si="1"/>
        <v>0.13970588235294118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9.6774193548387094E-2</v>
      </c>
      <c r="D45" s="14">
        <f t="shared" si="1"/>
        <v>-0.35185185185185186</v>
      </c>
      <c r="E45" s="14">
        <f t="shared" si="1"/>
        <v>-1</v>
      </c>
      <c r="F45" s="14">
        <f t="shared" si="1"/>
        <v>-1</v>
      </c>
      <c r="G45" s="14">
        <f t="shared" si="1"/>
        <v>-0.12820512820512819</v>
      </c>
      <c r="H45" s="14">
        <f t="shared" si="1"/>
        <v>-0.46969696969696972</v>
      </c>
      <c r="I45" s="14">
        <f t="shared" si="1"/>
        <v>0.19008264462809918</v>
      </c>
      <c r="J45" s="14">
        <f t="shared" si="1"/>
        <v>-0.18902439024390244</v>
      </c>
      <c r="K45" s="14">
        <f t="shared" si="1"/>
        <v>-9.5238095238095233E-2</v>
      </c>
      <c r="L45" s="14">
        <f t="shared" si="1"/>
        <v>-0.42222222222222222</v>
      </c>
      <c r="M45" s="14">
        <f t="shared" si="1"/>
        <v>0.14788732394366197</v>
      </c>
      <c r="N45" s="14">
        <f t="shared" si="1"/>
        <v>-0.23923444976076555</v>
      </c>
      <c r="O45" s="14">
        <f t="shared" si="1"/>
        <v>0.17105263157894737</v>
      </c>
      <c r="P45" s="14">
        <f t="shared" si="1"/>
        <v>-0.22935779816513763</v>
      </c>
      <c r="Q45" s="14">
        <f t="shared" si="1"/>
        <v>-0.34482758620689657</v>
      </c>
      <c r="R45" s="14">
        <f t="shared" si="1"/>
        <v>-0.54385964912280704</v>
      </c>
      <c r="S45" s="14">
        <f t="shared" si="1"/>
        <v>8.8397790055248615E-2</v>
      </c>
      <c r="T45" s="14">
        <f t="shared" si="1"/>
        <v>-0.29454545454545455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0.47368421052631576</v>
      </c>
      <c r="D46" s="14">
        <f t="shared" si="1"/>
        <v>-9.8360655737704916E-2</v>
      </c>
      <c r="E46" s="14">
        <f t="shared" si="1"/>
        <v>-0.625</v>
      </c>
      <c r="F46" s="14">
        <f t="shared" si="1"/>
        <v>-0.92156862745098034</v>
      </c>
      <c r="G46" s="14">
        <f t="shared" si="1"/>
        <v>-2.8571428571428571E-2</v>
      </c>
      <c r="H46" s="14">
        <f t="shared" si="1"/>
        <v>-0.61349693251533743</v>
      </c>
      <c r="I46" s="14">
        <f t="shared" si="1"/>
        <v>-6.4516129032258063E-2</v>
      </c>
      <c r="J46" s="14">
        <f t="shared" si="1"/>
        <v>-0.49144254278728605</v>
      </c>
      <c r="K46" s="14">
        <f t="shared" si="1"/>
        <v>-3.4482758620689655E-2</v>
      </c>
      <c r="L46" s="14">
        <f t="shared" si="1"/>
        <v>-0.47023809523809523</v>
      </c>
      <c r="M46" s="14">
        <f t="shared" si="1"/>
        <v>-5.8823529411764705E-2</v>
      </c>
      <c r="N46" s="14">
        <f t="shared" si="1"/>
        <v>-0.48526863084922012</v>
      </c>
      <c r="O46" s="14">
        <f t="shared" si="1"/>
        <v>6.993006993006993E-3</v>
      </c>
      <c r="P46" s="14">
        <f t="shared" si="1"/>
        <v>-0.44042553191489364</v>
      </c>
      <c r="Q46" s="14">
        <f t="shared" si="1"/>
        <v>-0.24444444444444444</v>
      </c>
      <c r="R46" s="14">
        <f t="shared" si="1"/>
        <v>-0.64074074074074072</v>
      </c>
      <c r="S46" s="14">
        <f t="shared" si="1"/>
        <v>-5.3191489361702128E-2</v>
      </c>
      <c r="T46" s="14">
        <f t="shared" si="1"/>
        <v>-0.51351351351351349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-0.51851851851851849</v>
      </c>
      <c r="D47" s="14">
        <f t="shared" si="1"/>
        <v>-0.6</v>
      </c>
      <c r="E47" s="14">
        <f t="shared" si="1"/>
        <v>-0.91666666666666663</v>
      </c>
      <c r="F47" s="14">
        <f t="shared" si="1"/>
        <v>-0.82432432432432434</v>
      </c>
      <c r="G47" s="14">
        <f t="shared" si="1"/>
        <v>-0.64102564102564108</v>
      </c>
      <c r="H47" s="14">
        <f t="shared" si="1"/>
        <v>-0.67579908675799083</v>
      </c>
      <c r="I47" s="14">
        <f t="shared" si="1"/>
        <v>0.49009900990099009</v>
      </c>
      <c r="J47" s="14">
        <f t="shared" si="1"/>
        <v>0.14777327935222673</v>
      </c>
      <c r="K47" s="14">
        <f t="shared" si="1"/>
        <v>-5.0955414012738856E-2</v>
      </c>
      <c r="L47" s="14">
        <f t="shared" si="1"/>
        <v>-0.25895316804407714</v>
      </c>
      <c r="M47" s="14">
        <f t="shared" si="1"/>
        <v>0.25348189415041783</v>
      </c>
      <c r="N47" s="14">
        <f t="shared" si="1"/>
        <v>-2.4504084014002333E-2</v>
      </c>
      <c r="O47" s="14">
        <f t="shared" si="1"/>
        <v>0.27734375</v>
      </c>
      <c r="P47" s="14">
        <f t="shared" si="1"/>
        <v>-2.1909233176838811E-2</v>
      </c>
      <c r="Q47" s="14">
        <f t="shared" si="1"/>
        <v>-0.16574585635359115</v>
      </c>
      <c r="R47" s="14">
        <f t="shared" si="1"/>
        <v>-0.35469107551487417</v>
      </c>
      <c r="S47" s="14">
        <f t="shared" si="1"/>
        <v>9.3821510297482841E-2</v>
      </c>
      <c r="T47" s="14">
        <f t="shared" si="1"/>
        <v>-0.15706319702602231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-0.44736842105263158</v>
      </c>
      <c r="D48" s="14">
        <f t="shared" si="1"/>
        <v>-0.5</v>
      </c>
      <c r="E48" s="14">
        <f t="shared" si="1"/>
        <v>-0.87755102040816324</v>
      </c>
      <c r="F48" s="14">
        <f t="shared" si="1"/>
        <v>-0.95488721804511278</v>
      </c>
      <c r="G48" s="14">
        <f t="shared" si="1"/>
        <v>-0.61599999999999999</v>
      </c>
      <c r="H48" s="14">
        <f t="shared" si="1"/>
        <v>-0.69706840390879476</v>
      </c>
      <c r="I48" s="14">
        <f t="shared" si="1"/>
        <v>0.11827956989247312</v>
      </c>
      <c r="J48" s="14">
        <f t="shared" si="1"/>
        <v>0.31956912028725315</v>
      </c>
      <c r="K48" s="14">
        <f t="shared" si="1"/>
        <v>0.56020942408376961</v>
      </c>
      <c r="L48" s="14">
        <f t="shared" si="1"/>
        <v>0.71391076115485563</v>
      </c>
      <c r="M48" s="14">
        <f t="shared" si="1"/>
        <v>0.2978723404255319</v>
      </c>
      <c r="N48" s="14">
        <f t="shared" si="1"/>
        <v>0.47974413646055436</v>
      </c>
      <c r="O48" s="14">
        <f t="shared" si="1"/>
        <v>-2.8169014084507044E-3</v>
      </c>
      <c r="P48" s="14">
        <f t="shared" si="1"/>
        <v>0.12448700410396717</v>
      </c>
      <c r="Q48" s="14">
        <f t="shared" si="1"/>
        <v>0.26666666666666666</v>
      </c>
      <c r="R48" s="14">
        <f t="shared" si="1"/>
        <v>0.28210116731517509</v>
      </c>
      <c r="S48" s="14">
        <f t="shared" si="1"/>
        <v>0.10588235294117647</v>
      </c>
      <c r="T48" s="14">
        <f t="shared" si="1"/>
        <v>0.18955823293172691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-0.61904761904761907</v>
      </c>
      <c r="D49" s="14">
        <f t="shared" si="1"/>
        <v>-0.7458563535911602</v>
      </c>
      <c r="E49" s="14">
        <f t="shared" si="1"/>
        <v>-0.30434782608695654</v>
      </c>
      <c r="F49" s="14">
        <f t="shared" si="1"/>
        <v>-0.66101694915254239</v>
      </c>
      <c r="G49" s="14">
        <f t="shared" si="1"/>
        <v>-0.50769230769230766</v>
      </c>
      <c r="H49" s="14">
        <f t="shared" si="1"/>
        <v>-0.72499999999999998</v>
      </c>
      <c r="I49" s="14">
        <f t="shared" si="1"/>
        <v>0.21455938697318008</v>
      </c>
      <c r="J49" s="14">
        <f t="shared" si="1"/>
        <v>4.9230769230769231E-2</v>
      </c>
      <c r="K49" s="14">
        <f t="shared" si="1"/>
        <v>0.25925925925925924</v>
      </c>
      <c r="L49" s="14">
        <f t="shared" si="1"/>
        <v>3.111111111111111E-2</v>
      </c>
      <c r="M49" s="14">
        <f t="shared" si="1"/>
        <v>0.23167848699763594</v>
      </c>
      <c r="N49" s="14">
        <f t="shared" si="1"/>
        <v>4.1818181818181817E-2</v>
      </c>
      <c r="O49" s="14">
        <f t="shared" si="1"/>
        <v>9.9009900990099015E-2</v>
      </c>
      <c r="P49" s="14">
        <f t="shared" si="1"/>
        <v>-0.12394705174488568</v>
      </c>
      <c r="Q49" s="14">
        <f t="shared" si="1"/>
        <v>0.1891891891891892</v>
      </c>
      <c r="R49" s="14">
        <f t="shared" si="1"/>
        <v>-4.9115913555992138E-2</v>
      </c>
      <c r="S49" s="14">
        <f t="shared" si="1"/>
        <v>0.13319672131147542</v>
      </c>
      <c r="T49" s="14">
        <f t="shared" si="1"/>
        <v>-9.5522388059701493E-2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-0.37919463087248323</v>
      </c>
      <c r="D50" s="15">
        <f t="shared" si="1"/>
        <v>-0.54235294117647059</v>
      </c>
      <c r="E50" s="15">
        <f t="shared" si="1"/>
        <v>-0.75206611570247939</v>
      </c>
      <c r="F50" s="15">
        <f t="shared" si="1"/>
        <v>-0.83969465648854957</v>
      </c>
      <c r="G50" s="15">
        <f t="shared" si="1"/>
        <v>-0.48687350835322196</v>
      </c>
      <c r="H50" s="15">
        <f t="shared" si="1"/>
        <v>-0.63636363636363635</v>
      </c>
      <c r="I50" s="15">
        <f t="shared" si="1"/>
        <v>0.24321880650994576</v>
      </c>
      <c r="J50" s="15">
        <f t="shared" si="1"/>
        <v>6.1975938753189935E-2</v>
      </c>
      <c r="K50" s="15">
        <f t="shared" si="1"/>
        <v>0.27192982456140352</v>
      </c>
      <c r="L50" s="15">
        <f t="shared" si="1"/>
        <v>6.2292909211398274E-2</v>
      </c>
      <c r="M50" s="15">
        <f t="shared" si="1"/>
        <v>0.2529832935560859</v>
      </c>
      <c r="N50" s="15">
        <f t="shared" si="1"/>
        <v>6.2088428974600186E-2</v>
      </c>
      <c r="O50" s="15">
        <f t="shared" si="1"/>
        <v>0.1111111111111111</v>
      </c>
      <c r="P50" s="15">
        <f t="shared" si="1"/>
        <v>-8.0990815474533823E-2</v>
      </c>
      <c r="Q50" s="15">
        <f t="shared" si="1"/>
        <v>9.2619392185238777E-2</v>
      </c>
      <c r="R50" s="15">
        <f t="shared" si="1"/>
        <v>-0.12407991587802314</v>
      </c>
      <c r="S50" s="15">
        <f t="shared" si="1"/>
        <v>0.10501193317422435</v>
      </c>
      <c r="T50" s="15">
        <f t="shared" si="1"/>
        <v>-9.5905368516833484E-2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3" priority="1" stopIfTrue="1" operator="greaterThanOrEqual">
      <formula>0</formula>
    </cfRule>
  </conditionalFormatting>
  <conditionalFormatting sqref="C44:T50">
    <cfRule type="cellIs" dxfId="12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7D25-3E60-4BD8-B731-15EB127BF2D3}">
  <sheetPr codeName="Foglio13">
    <pageSetUpPr fitToPage="1"/>
  </sheetPr>
  <dimension ref="A1:T50"/>
  <sheetViews>
    <sheetView topLeftCell="A19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5" width="8.33203125" bestFit="1" customWidth="1"/>
    <col min="6" max="6" width="8.88671875" bestFit="1" customWidth="1"/>
    <col min="7" max="17" width="8.33203125" bestFit="1" customWidth="1"/>
    <col min="18" max="18" width="8.88671875" bestFit="1" customWidth="1"/>
    <col min="19" max="20" width="8.33203125" bestFit="1" customWidth="1"/>
  </cols>
  <sheetData>
    <row r="1" spans="1:20" ht="25.2" customHeight="1" x14ac:dyDescent="0.2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1942</v>
      </c>
      <c r="D5" s="8">
        <v>3698</v>
      </c>
      <c r="E5" s="8">
        <v>106</v>
      </c>
      <c r="F5" s="8">
        <v>189</v>
      </c>
      <c r="G5" s="8">
        <v>2048</v>
      </c>
      <c r="H5" s="8">
        <v>3887</v>
      </c>
      <c r="I5" s="8">
        <v>1033</v>
      </c>
      <c r="J5" s="8">
        <v>1798</v>
      </c>
      <c r="K5" s="8">
        <v>65</v>
      </c>
      <c r="L5" s="8">
        <v>100</v>
      </c>
      <c r="M5" s="8">
        <v>1098</v>
      </c>
      <c r="N5" s="8">
        <v>1898</v>
      </c>
      <c r="O5" s="8">
        <v>2975</v>
      </c>
      <c r="P5" s="8">
        <v>5496</v>
      </c>
      <c r="Q5" s="8">
        <v>171</v>
      </c>
      <c r="R5" s="8">
        <v>289</v>
      </c>
      <c r="S5" s="8">
        <v>3146</v>
      </c>
      <c r="T5" s="8">
        <v>5785</v>
      </c>
    </row>
    <row r="6" spans="1:20" ht="25.2" customHeight="1" x14ac:dyDescent="0.25">
      <c r="A6" s="6">
        <v>2025</v>
      </c>
      <c r="B6" s="7">
        <v>2</v>
      </c>
      <c r="C6" s="8">
        <v>1968</v>
      </c>
      <c r="D6" s="8">
        <v>3316</v>
      </c>
      <c r="E6" s="8">
        <v>57</v>
      </c>
      <c r="F6" s="8">
        <v>87</v>
      </c>
      <c r="G6" s="8">
        <v>2025</v>
      </c>
      <c r="H6" s="8">
        <v>3403</v>
      </c>
      <c r="I6" s="8">
        <v>880</v>
      </c>
      <c r="J6" s="8">
        <v>1415</v>
      </c>
      <c r="K6" s="8">
        <v>70</v>
      </c>
      <c r="L6" s="8">
        <v>141</v>
      </c>
      <c r="M6" s="8">
        <v>950</v>
      </c>
      <c r="N6" s="8">
        <v>1556</v>
      </c>
      <c r="O6" s="8">
        <v>2848</v>
      </c>
      <c r="P6" s="8">
        <v>4731</v>
      </c>
      <c r="Q6" s="8">
        <v>127</v>
      </c>
      <c r="R6" s="8">
        <v>228</v>
      </c>
      <c r="S6" s="8">
        <v>2975</v>
      </c>
      <c r="T6" s="8">
        <v>4959</v>
      </c>
    </row>
    <row r="7" spans="1:20" ht="25.2" customHeight="1" x14ac:dyDescent="0.25">
      <c r="A7" s="6">
        <v>2025</v>
      </c>
      <c r="B7" s="7">
        <v>3</v>
      </c>
      <c r="C7" s="8">
        <v>1618</v>
      </c>
      <c r="D7" s="8">
        <v>2414</v>
      </c>
      <c r="E7" s="8">
        <v>91</v>
      </c>
      <c r="F7" s="8">
        <v>123</v>
      </c>
      <c r="G7" s="8">
        <v>1709</v>
      </c>
      <c r="H7" s="8">
        <v>2537</v>
      </c>
      <c r="I7" s="8">
        <v>558</v>
      </c>
      <c r="J7" s="8">
        <v>897</v>
      </c>
      <c r="K7" s="8">
        <v>124</v>
      </c>
      <c r="L7" s="8">
        <v>239</v>
      </c>
      <c r="M7" s="8">
        <v>682</v>
      </c>
      <c r="N7" s="8">
        <v>1136</v>
      </c>
      <c r="O7" s="8">
        <v>2176</v>
      </c>
      <c r="P7" s="8">
        <v>3311</v>
      </c>
      <c r="Q7" s="8">
        <v>215</v>
      </c>
      <c r="R7" s="8">
        <v>362</v>
      </c>
      <c r="S7" s="8">
        <v>2391</v>
      </c>
      <c r="T7" s="8">
        <v>3673</v>
      </c>
    </row>
    <row r="8" spans="1:20" ht="25.2" customHeight="1" x14ac:dyDescent="0.25">
      <c r="A8" s="6">
        <v>2025</v>
      </c>
      <c r="B8" s="7">
        <v>4</v>
      </c>
      <c r="C8" s="8">
        <v>4827</v>
      </c>
      <c r="D8" s="8">
        <v>7117</v>
      </c>
      <c r="E8" s="8">
        <v>630</v>
      </c>
      <c r="F8" s="8">
        <v>1056</v>
      </c>
      <c r="G8" s="8">
        <v>5457</v>
      </c>
      <c r="H8" s="8">
        <v>8173</v>
      </c>
      <c r="I8" s="8">
        <v>1665</v>
      </c>
      <c r="J8" s="8">
        <v>2608</v>
      </c>
      <c r="K8" s="8">
        <v>462</v>
      </c>
      <c r="L8" s="8">
        <v>1013</v>
      </c>
      <c r="M8" s="8">
        <v>2127</v>
      </c>
      <c r="N8" s="8">
        <v>3621</v>
      </c>
      <c r="O8" s="8">
        <v>6492</v>
      </c>
      <c r="P8" s="8">
        <v>9725</v>
      </c>
      <c r="Q8" s="8">
        <v>1092</v>
      </c>
      <c r="R8" s="8">
        <v>2069</v>
      </c>
      <c r="S8" s="8">
        <v>7584</v>
      </c>
      <c r="T8" s="8">
        <v>11794</v>
      </c>
    </row>
    <row r="9" spans="1:20" ht="25.2" customHeight="1" x14ac:dyDescent="0.25">
      <c r="A9" s="6">
        <v>2025</v>
      </c>
      <c r="B9" s="7">
        <v>5</v>
      </c>
      <c r="C9" s="8">
        <v>5871</v>
      </c>
      <c r="D9" s="8">
        <v>9495</v>
      </c>
      <c r="E9" s="8">
        <v>1644</v>
      </c>
      <c r="F9" s="8">
        <v>2848</v>
      </c>
      <c r="G9" s="8">
        <v>7515</v>
      </c>
      <c r="H9" s="8">
        <v>12343</v>
      </c>
      <c r="I9" s="8">
        <v>2279</v>
      </c>
      <c r="J9" s="8">
        <v>3713</v>
      </c>
      <c r="K9" s="8">
        <v>837</v>
      </c>
      <c r="L9" s="8">
        <v>1974</v>
      </c>
      <c r="M9" s="8">
        <v>3116</v>
      </c>
      <c r="N9" s="8">
        <v>5687</v>
      </c>
      <c r="O9" s="8">
        <v>8150</v>
      </c>
      <c r="P9" s="8">
        <v>13208</v>
      </c>
      <c r="Q9" s="8">
        <v>2481</v>
      </c>
      <c r="R9" s="8">
        <v>4822</v>
      </c>
      <c r="S9" s="8">
        <v>10631</v>
      </c>
      <c r="T9" s="8">
        <v>18030</v>
      </c>
    </row>
    <row r="10" spans="1:20" ht="25.2" customHeight="1" x14ac:dyDescent="0.25">
      <c r="A10" s="6">
        <v>2025</v>
      </c>
      <c r="B10" s="7">
        <v>6</v>
      </c>
      <c r="C10" s="8">
        <v>7800</v>
      </c>
      <c r="D10" s="8">
        <v>15876</v>
      </c>
      <c r="E10" s="8">
        <v>1824</v>
      </c>
      <c r="F10" s="8">
        <v>3868</v>
      </c>
      <c r="G10" s="8">
        <v>9624</v>
      </c>
      <c r="H10" s="8">
        <v>19744</v>
      </c>
      <c r="I10" s="8">
        <v>5612</v>
      </c>
      <c r="J10" s="8">
        <v>26843</v>
      </c>
      <c r="K10" s="8">
        <v>881</v>
      </c>
      <c r="L10" s="8">
        <v>2619</v>
      </c>
      <c r="M10" s="8">
        <v>6493</v>
      </c>
      <c r="N10" s="8">
        <v>29462</v>
      </c>
      <c r="O10" s="8">
        <v>13412</v>
      </c>
      <c r="P10" s="8">
        <v>42719</v>
      </c>
      <c r="Q10" s="8">
        <v>2705</v>
      </c>
      <c r="R10" s="8">
        <v>6487</v>
      </c>
      <c r="S10" s="8">
        <v>16117</v>
      </c>
      <c r="T10" s="8">
        <v>49206</v>
      </c>
    </row>
    <row r="11" spans="1:20" s="11" customFormat="1" ht="25.2" customHeight="1" x14ac:dyDescent="0.25">
      <c r="A11" s="9" t="s">
        <v>10</v>
      </c>
      <c r="B11" s="9"/>
      <c r="C11" s="10">
        <v>24026</v>
      </c>
      <c r="D11" s="10">
        <v>41916</v>
      </c>
      <c r="E11" s="10">
        <v>4352</v>
      </c>
      <c r="F11" s="10">
        <v>8171</v>
      </c>
      <c r="G11" s="10">
        <v>28378</v>
      </c>
      <c r="H11" s="10">
        <v>50087</v>
      </c>
      <c r="I11" s="10">
        <v>12027</v>
      </c>
      <c r="J11" s="10">
        <v>37274</v>
      </c>
      <c r="K11" s="10">
        <v>2439</v>
      </c>
      <c r="L11" s="10">
        <v>6086</v>
      </c>
      <c r="M11" s="10">
        <v>14466</v>
      </c>
      <c r="N11" s="10">
        <v>43360</v>
      </c>
      <c r="O11" s="10">
        <v>36053</v>
      </c>
      <c r="P11" s="10">
        <v>79190</v>
      </c>
      <c r="Q11" s="10">
        <v>6791</v>
      </c>
      <c r="R11" s="10">
        <v>14257</v>
      </c>
      <c r="S11" s="10">
        <v>42844</v>
      </c>
      <c r="T11" s="10">
        <v>93447</v>
      </c>
    </row>
    <row r="14" spans="1:20" ht="25.2" customHeight="1" x14ac:dyDescent="0.25">
      <c r="A14" s="1" t="s">
        <v>37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2216</v>
      </c>
      <c r="D18" s="8">
        <v>3149</v>
      </c>
      <c r="E18" s="8">
        <v>97</v>
      </c>
      <c r="F18" s="8">
        <v>318</v>
      </c>
      <c r="G18" s="8">
        <v>2313</v>
      </c>
      <c r="H18" s="8">
        <v>3467</v>
      </c>
      <c r="I18" s="8">
        <v>883</v>
      </c>
      <c r="J18" s="8">
        <v>1557</v>
      </c>
      <c r="K18" s="8">
        <v>63</v>
      </c>
      <c r="L18" s="8">
        <v>149</v>
      </c>
      <c r="M18" s="8">
        <v>946</v>
      </c>
      <c r="N18" s="8">
        <v>1706</v>
      </c>
      <c r="O18" s="8">
        <v>3099</v>
      </c>
      <c r="P18" s="8">
        <v>4706</v>
      </c>
      <c r="Q18" s="8">
        <v>160</v>
      </c>
      <c r="R18" s="8">
        <v>467</v>
      </c>
      <c r="S18" s="8">
        <v>3259</v>
      </c>
      <c r="T18" s="8">
        <v>5173</v>
      </c>
    </row>
    <row r="19" spans="1:20" ht="25.2" customHeight="1" x14ac:dyDescent="0.25">
      <c r="A19" s="6">
        <v>2026</v>
      </c>
      <c r="B19" s="7">
        <v>2</v>
      </c>
      <c r="C19" s="8">
        <v>2133</v>
      </c>
      <c r="D19" s="8">
        <v>3037</v>
      </c>
      <c r="E19" s="8">
        <v>32</v>
      </c>
      <c r="F19" s="8">
        <v>264</v>
      </c>
      <c r="G19" s="8">
        <v>2165</v>
      </c>
      <c r="H19" s="8">
        <v>3301</v>
      </c>
      <c r="I19" s="8">
        <v>1028</v>
      </c>
      <c r="J19" s="8">
        <v>1941</v>
      </c>
      <c r="K19" s="8">
        <v>54</v>
      </c>
      <c r="L19" s="8">
        <v>146</v>
      </c>
      <c r="M19" s="8">
        <v>1082</v>
      </c>
      <c r="N19" s="8">
        <v>2087</v>
      </c>
      <c r="O19" s="8">
        <v>3161</v>
      </c>
      <c r="P19" s="8">
        <v>4978</v>
      </c>
      <c r="Q19" s="8">
        <v>86</v>
      </c>
      <c r="R19" s="8">
        <v>410</v>
      </c>
      <c r="S19" s="8">
        <v>3247</v>
      </c>
      <c r="T19" s="8">
        <v>5388</v>
      </c>
    </row>
    <row r="20" spans="1:20" ht="25.2" customHeight="1" x14ac:dyDescent="0.25">
      <c r="A20" s="6">
        <v>2026</v>
      </c>
      <c r="B20" s="7">
        <v>3</v>
      </c>
      <c r="C20" s="8">
        <v>1575</v>
      </c>
      <c r="D20" s="8">
        <v>2489</v>
      </c>
      <c r="E20" s="8">
        <v>138</v>
      </c>
      <c r="F20" s="8">
        <v>525</v>
      </c>
      <c r="G20" s="8">
        <v>1713</v>
      </c>
      <c r="H20" s="8">
        <v>3014</v>
      </c>
      <c r="I20" s="8">
        <v>606</v>
      </c>
      <c r="J20" s="8">
        <v>1293</v>
      </c>
      <c r="K20" s="8">
        <v>168</v>
      </c>
      <c r="L20" s="8">
        <v>318</v>
      </c>
      <c r="M20" s="8">
        <v>774</v>
      </c>
      <c r="N20" s="8">
        <v>1611</v>
      </c>
      <c r="O20" s="8">
        <v>2181</v>
      </c>
      <c r="P20" s="8">
        <v>3782</v>
      </c>
      <c r="Q20" s="8">
        <v>306</v>
      </c>
      <c r="R20" s="8">
        <v>843</v>
      </c>
      <c r="S20" s="8">
        <v>2487</v>
      </c>
      <c r="T20" s="8">
        <v>4625</v>
      </c>
    </row>
    <row r="21" spans="1:20" ht="25.2" customHeight="1" x14ac:dyDescent="0.25">
      <c r="A21" s="6">
        <v>2026</v>
      </c>
      <c r="B21" s="7">
        <v>4</v>
      </c>
      <c r="C21" s="8">
        <v>3832</v>
      </c>
      <c r="D21" s="8">
        <v>5928</v>
      </c>
      <c r="E21" s="8">
        <v>742</v>
      </c>
      <c r="F21" s="8">
        <v>1255</v>
      </c>
      <c r="G21" s="8">
        <v>4574</v>
      </c>
      <c r="H21" s="8">
        <v>7183</v>
      </c>
      <c r="I21" s="8">
        <v>1594</v>
      </c>
      <c r="J21" s="8">
        <v>2680</v>
      </c>
      <c r="K21" s="8">
        <v>605</v>
      </c>
      <c r="L21" s="8">
        <v>1199</v>
      </c>
      <c r="M21" s="8">
        <v>2199</v>
      </c>
      <c r="N21" s="8">
        <v>3879</v>
      </c>
      <c r="O21" s="8">
        <v>5426</v>
      </c>
      <c r="P21" s="8">
        <v>8608</v>
      </c>
      <c r="Q21" s="8">
        <v>1347</v>
      </c>
      <c r="R21" s="8">
        <v>2454</v>
      </c>
      <c r="S21" s="8">
        <v>6773</v>
      </c>
      <c r="T21" s="8">
        <v>11062</v>
      </c>
    </row>
    <row r="22" spans="1:20" ht="25.2" customHeight="1" x14ac:dyDescent="0.25">
      <c r="A22" s="6">
        <v>2026</v>
      </c>
      <c r="B22" s="7">
        <v>5</v>
      </c>
      <c r="C22" s="8">
        <v>5502</v>
      </c>
      <c r="D22" s="8">
        <v>9094</v>
      </c>
      <c r="E22" s="8">
        <v>1823</v>
      </c>
      <c r="F22" s="8">
        <v>3576</v>
      </c>
      <c r="G22" s="8">
        <v>7325</v>
      </c>
      <c r="H22" s="8">
        <v>12670</v>
      </c>
      <c r="I22" s="8">
        <v>2608</v>
      </c>
      <c r="J22" s="8">
        <v>4795</v>
      </c>
      <c r="K22" s="8">
        <v>801</v>
      </c>
      <c r="L22" s="8">
        <v>1739</v>
      </c>
      <c r="M22" s="8">
        <v>3409</v>
      </c>
      <c r="N22" s="8">
        <v>6534</v>
      </c>
      <c r="O22" s="8">
        <v>8110</v>
      </c>
      <c r="P22" s="8">
        <v>13889</v>
      </c>
      <c r="Q22" s="8">
        <v>2624</v>
      </c>
      <c r="R22" s="8">
        <v>5315</v>
      </c>
      <c r="S22" s="8">
        <v>10734</v>
      </c>
      <c r="T22" s="8">
        <v>19204</v>
      </c>
    </row>
    <row r="23" spans="1:20" ht="25.2" customHeight="1" x14ac:dyDescent="0.25">
      <c r="A23" s="6">
        <v>2026</v>
      </c>
      <c r="B23" s="7">
        <v>6</v>
      </c>
      <c r="C23" s="8">
        <v>5657</v>
      </c>
      <c r="D23" s="8">
        <v>11210</v>
      </c>
      <c r="E23" s="8">
        <v>1374</v>
      </c>
      <c r="F23" s="8">
        <v>3400</v>
      </c>
      <c r="G23" s="8">
        <v>7031</v>
      </c>
      <c r="H23" s="8">
        <v>14610</v>
      </c>
      <c r="I23" s="8">
        <v>4870</v>
      </c>
      <c r="J23" s="8">
        <v>25288</v>
      </c>
      <c r="K23" s="8">
        <v>700</v>
      </c>
      <c r="L23" s="8">
        <v>2019</v>
      </c>
      <c r="M23" s="8">
        <v>5570</v>
      </c>
      <c r="N23" s="8">
        <v>27307</v>
      </c>
      <c r="O23" s="8">
        <v>10527</v>
      </c>
      <c r="P23" s="8">
        <v>36498</v>
      </c>
      <c r="Q23" s="8">
        <v>2074</v>
      </c>
      <c r="R23" s="8">
        <v>5419</v>
      </c>
      <c r="S23" s="8">
        <v>12601</v>
      </c>
      <c r="T23" s="8">
        <v>41917</v>
      </c>
    </row>
    <row r="24" spans="1:20" s="11" customFormat="1" ht="25.2" customHeight="1" x14ac:dyDescent="0.25">
      <c r="A24" s="9" t="s">
        <v>10</v>
      </c>
      <c r="B24" s="9"/>
      <c r="C24" s="10">
        <v>20915</v>
      </c>
      <c r="D24" s="10">
        <v>34907</v>
      </c>
      <c r="E24" s="10">
        <v>4206</v>
      </c>
      <c r="F24" s="10">
        <v>9338</v>
      </c>
      <c r="G24" s="10">
        <v>25121</v>
      </c>
      <c r="H24" s="10">
        <v>44245</v>
      </c>
      <c r="I24" s="10">
        <v>11589</v>
      </c>
      <c r="J24" s="10">
        <v>37554</v>
      </c>
      <c r="K24" s="10">
        <v>2391</v>
      </c>
      <c r="L24" s="10">
        <v>5570</v>
      </c>
      <c r="M24" s="10">
        <v>13980</v>
      </c>
      <c r="N24" s="10">
        <v>43124</v>
      </c>
      <c r="O24" s="10">
        <v>32504</v>
      </c>
      <c r="P24" s="10">
        <v>72461</v>
      </c>
      <c r="Q24" s="10">
        <v>6597</v>
      </c>
      <c r="R24" s="10">
        <v>14908</v>
      </c>
      <c r="S24" s="10">
        <v>39101</v>
      </c>
      <c r="T24" s="10">
        <v>87369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274</v>
      </c>
      <c r="D31" s="8">
        <f t="shared" si="0"/>
        <v>-549</v>
      </c>
      <c r="E31" s="8">
        <f t="shared" si="0"/>
        <v>-9</v>
      </c>
      <c r="F31" s="8">
        <f t="shared" si="0"/>
        <v>129</v>
      </c>
      <c r="G31" s="8">
        <f t="shared" si="0"/>
        <v>265</v>
      </c>
      <c r="H31" s="8">
        <f t="shared" si="0"/>
        <v>-420</v>
      </c>
      <c r="I31" s="8">
        <f t="shared" si="0"/>
        <v>-150</v>
      </c>
      <c r="J31" s="8">
        <f t="shared" si="0"/>
        <v>-241</v>
      </c>
      <c r="K31" s="8">
        <f t="shared" si="0"/>
        <v>-2</v>
      </c>
      <c r="L31" s="8">
        <f t="shared" si="0"/>
        <v>49</v>
      </c>
      <c r="M31" s="8">
        <f t="shared" si="0"/>
        <v>-152</v>
      </c>
      <c r="N31" s="8">
        <f t="shared" si="0"/>
        <v>-192</v>
      </c>
      <c r="O31" s="8">
        <f t="shared" si="0"/>
        <v>124</v>
      </c>
      <c r="P31" s="8">
        <f t="shared" si="0"/>
        <v>-790</v>
      </c>
      <c r="Q31" s="8">
        <f t="shared" si="0"/>
        <v>-11</v>
      </c>
      <c r="R31" s="8">
        <f t="shared" si="0"/>
        <v>178</v>
      </c>
      <c r="S31" s="8">
        <f t="shared" si="0"/>
        <v>113</v>
      </c>
      <c r="T31" s="8">
        <f t="shared" si="0"/>
        <v>-612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165</v>
      </c>
      <c r="D32" s="8">
        <f t="shared" si="0"/>
        <v>-279</v>
      </c>
      <c r="E32" s="8">
        <f t="shared" si="0"/>
        <v>-25</v>
      </c>
      <c r="F32" s="8">
        <f t="shared" si="0"/>
        <v>177</v>
      </c>
      <c r="G32" s="8">
        <f t="shared" si="0"/>
        <v>140</v>
      </c>
      <c r="H32" s="8">
        <f t="shared" si="0"/>
        <v>-102</v>
      </c>
      <c r="I32" s="8">
        <f t="shared" si="0"/>
        <v>148</v>
      </c>
      <c r="J32" s="8">
        <f t="shared" si="0"/>
        <v>526</v>
      </c>
      <c r="K32" s="8">
        <f t="shared" si="0"/>
        <v>-16</v>
      </c>
      <c r="L32" s="8">
        <f t="shared" si="0"/>
        <v>5</v>
      </c>
      <c r="M32" s="8">
        <f t="shared" si="0"/>
        <v>132</v>
      </c>
      <c r="N32" s="8">
        <f t="shared" si="0"/>
        <v>531</v>
      </c>
      <c r="O32" s="8">
        <f t="shared" si="0"/>
        <v>313</v>
      </c>
      <c r="P32" s="8">
        <f t="shared" si="0"/>
        <v>247</v>
      </c>
      <c r="Q32" s="8">
        <f t="shared" si="0"/>
        <v>-41</v>
      </c>
      <c r="R32" s="8">
        <f t="shared" si="0"/>
        <v>182</v>
      </c>
      <c r="S32" s="8">
        <f t="shared" si="0"/>
        <v>272</v>
      </c>
      <c r="T32" s="8">
        <f t="shared" si="0"/>
        <v>429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-43</v>
      </c>
      <c r="D33" s="8">
        <f t="shared" si="0"/>
        <v>75</v>
      </c>
      <c r="E33" s="8">
        <f t="shared" si="0"/>
        <v>47</v>
      </c>
      <c r="F33" s="8">
        <f t="shared" si="0"/>
        <v>402</v>
      </c>
      <c r="G33" s="8">
        <f t="shared" si="0"/>
        <v>4</v>
      </c>
      <c r="H33" s="8">
        <f t="shared" si="0"/>
        <v>477</v>
      </c>
      <c r="I33" s="8">
        <f t="shared" si="0"/>
        <v>48</v>
      </c>
      <c r="J33" s="8">
        <f t="shared" si="0"/>
        <v>396</v>
      </c>
      <c r="K33" s="8">
        <f t="shared" si="0"/>
        <v>44</v>
      </c>
      <c r="L33" s="8">
        <f t="shared" si="0"/>
        <v>79</v>
      </c>
      <c r="M33" s="8">
        <f t="shared" si="0"/>
        <v>92</v>
      </c>
      <c r="N33" s="8">
        <f t="shared" si="0"/>
        <v>475</v>
      </c>
      <c r="O33" s="8">
        <f t="shared" si="0"/>
        <v>5</v>
      </c>
      <c r="P33" s="8">
        <f t="shared" si="0"/>
        <v>471</v>
      </c>
      <c r="Q33" s="8">
        <f t="shared" si="0"/>
        <v>91</v>
      </c>
      <c r="R33" s="8">
        <f t="shared" si="0"/>
        <v>481</v>
      </c>
      <c r="S33" s="8">
        <f t="shared" si="0"/>
        <v>96</v>
      </c>
      <c r="T33" s="8">
        <f t="shared" si="0"/>
        <v>952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-995</v>
      </c>
      <c r="D34" s="8">
        <f t="shared" si="0"/>
        <v>-1189</v>
      </c>
      <c r="E34" s="8">
        <f t="shared" si="0"/>
        <v>112</v>
      </c>
      <c r="F34" s="8">
        <f t="shared" si="0"/>
        <v>199</v>
      </c>
      <c r="G34" s="8">
        <f t="shared" si="0"/>
        <v>-883</v>
      </c>
      <c r="H34" s="8">
        <f t="shared" si="0"/>
        <v>-990</v>
      </c>
      <c r="I34" s="8">
        <f t="shared" si="0"/>
        <v>-71</v>
      </c>
      <c r="J34" s="8">
        <f t="shared" si="0"/>
        <v>72</v>
      </c>
      <c r="K34" s="8">
        <f t="shared" si="0"/>
        <v>143</v>
      </c>
      <c r="L34" s="8">
        <f t="shared" si="0"/>
        <v>186</v>
      </c>
      <c r="M34" s="8">
        <f t="shared" si="0"/>
        <v>72</v>
      </c>
      <c r="N34" s="8">
        <f t="shared" si="0"/>
        <v>258</v>
      </c>
      <c r="O34" s="8">
        <f t="shared" si="0"/>
        <v>-1066</v>
      </c>
      <c r="P34" s="8">
        <f t="shared" si="0"/>
        <v>-1117</v>
      </c>
      <c r="Q34" s="8">
        <f t="shared" si="0"/>
        <v>255</v>
      </c>
      <c r="R34" s="8">
        <f t="shared" si="0"/>
        <v>385</v>
      </c>
      <c r="S34" s="8">
        <f t="shared" si="0"/>
        <v>-811</v>
      </c>
      <c r="T34" s="8">
        <f t="shared" si="0"/>
        <v>-732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-369</v>
      </c>
      <c r="D35" s="8">
        <f t="shared" si="0"/>
        <v>-401</v>
      </c>
      <c r="E35" s="8">
        <f t="shared" si="0"/>
        <v>179</v>
      </c>
      <c r="F35" s="8">
        <f t="shared" si="0"/>
        <v>728</v>
      </c>
      <c r="G35" s="8">
        <f t="shared" si="0"/>
        <v>-190</v>
      </c>
      <c r="H35" s="8">
        <f t="shared" si="0"/>
        <v>327</v>
      </c>
      <c r="I35" s="8">
        <f t="shared" si="0"/>
        <v>329</v>
      </c>
      <c r="J35" s="8">
        <f t="shared" si="0"/>
        <v>1082</v>
      </c>
      <c r="K35" s="8">
        <f t="shared" si="0"/>
        <v>-36</v>
      </c>
      <c r="L35" s="8">
        <f t="shared" si="0"/>
        <v>-235</v>
      </c>
      <c r="M35" s="8">
        <f t="shared" si="0"/>
        <v>293</v>
      </c>
      <c r="N35" s="8">
        <f t="shared" si="0"/>
        <v>847</v>
      </c>
      <c r="O35" s="8">
        <f t="shared" si="0"/>
        <v>-40</v>
      </c>
      <c r="P35" s="8">
        <f t="shared" si="0"/>
        <v>681</v>
      </c>
      <c r="Q35" s="8">
        <f t="shared" si="0"/>
        <v>143</v>
      </c>
      <c r="R35" s="8">
        <f t="shared" si="0"/>
        <v>493</v>
      </c>
      <c r="S35" s="8">
        <f t="shared" si="0"/>
        <v>103</v>
      </c>
      <c r="T35" s="8">
        <f t="shared" si="0"/>
        <v>1174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-2143</v>
      </c>
      <c r="D36" s="8">
        <f t="shared" si="0"/>
        <v>-4666</v>
      </c>
      <c r="E36" s="8">
        <f t="shared" si="0"/>
        <v>-450</v>
      </c>
      <c r="F36" s="8">
        <f t="shared" si="0"/>
        <v>-468</v>
      </c>
      <c r="G36" s="8">
        <f t="shared" si="0"/>
        <v>-2593</v>
      </c>
      <c r="H36" s="8">
        <f t="shared" si="0"/>
        <v>-5134</v>
      </c>
      <c r="I36" s="8">
        <f t="shared" si="0"/>
        <v>-742</v>
      </c>
      <c r="J36" s="8">
        <f t="shared" si="0"/>
        <v>-1555</v>
      </c>
      <c r="K36" s="8">
        <f t="shared" si="0"/>
        <v>-181</v>
      </c>
      <c r="L36" s="8">
        <f t="shared" si="0"/>
        <v>-600</v>
      </c>
      <c r="M36" s="8">
        <f t="shared" si="0"/>
        <v>-923</v>
      </c>
      <c r="N36" s="8">
        <f t="shared" si="0"/>
        <v>-2155</v>
      </c>
      <c r="O36" s="8">
        <f t="shared" si="0"/>
        <v>-2885</v>
      </c>
      <c r="P36" s="8">
        <f t="shared" si="0"/>
        <v>-6221</v>
      </c>
      <c r="Q36" s="8">
        <f t="shared" si="0"/>
        <v>-631</v>
      </c>
      <c r="R36" s="8">
        <f t="shared" si="0"/>
        <v>-1068</v>
      </c>
      <c r="S36" s="8">
        <f t="shared" si="0"/>
        <v>-3516</v>
      </c>
      <c r="T36" s="8">
        <f t="shared" si="0"/>
        <v>-7289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-3111</v>
      </c>
      <c r="D37" s="10">
        <f t="shared" si="0"/>
        <v>-7009</v>
      </c>
      <c r="E37" s="10">
        <f t="shared" si="0"/>
        <v>-146</v>
      </c>
      <c r="F37" s="10">
        <f t="shared" si="0"/>
        <v>1167</v>
      </c>
      <c r="G37" s="10">
        <f t="shared" si="0"/>
        <v>-3257</v>
      </c>
      <c r="H37" s="10">
        <f t="shared" si="0"/>
        <v>-5842</v>
      </c>
      <c r="I37" s="10">
        <f t="shared" si="0"/>
        <v>-438</v>
      </c>
      <c r="J37" s="10">
        <f t="shared" si="0"/>
        <v>280</v>
      </c>
      <c r="K37" s="10">
        <f t="shared" si="0"/>
        <v>-48</v>
      </c>
      <c r="L37" s="10">
        <f t="shared" si="0"/>
        <v>-516</v>
      </c>
      <c r="M37" s="10">
        <f t="shared" si="0"/>
        <v>-486</v>
      </c>
      <c r="N37" s="10">
        <f t="shared" si="0"/>
        <v>-236</v>
      </c>
      <c r="O37" s="10">
        <f t="shared" si="0"/>
        <v>-3549</v>
      </c>
      <c r="P37" s="10">
        <f t="shared" si="0"/>
        <v>-6729</v>
      </c>
      <c r="Q37" s="10">
        <f t="shared" si="0"/>
        <v>-194</v>
      </c>
      <c r="R37" s="10">
        <f t="shared" si="0"/>
        <v>651</v>
      </c>
      <c r="S37" s="10">
        <f t="shared" si="0"/>
        <v>-3743</v>
      </c>
      <c r="T37" s="10">
        <f t="shared" si="0"/>
        <v>-6078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0.14109165808444901</v>
      </c>
      <c r="D44" s="14">
        <f t="shared" si="1"/>
        <v>-0.14845862628447809</v>
      </c>
      <c r="E44" s="14">
        <f t="shared" si="1"/>
        <v>-8.4905660377358486E-2</v>
      </c>
      <c r="F44" s="14">
        <f t="shared" si="1"/>
        <v>0.68253968253968256</v>
      </c>
      <c r="G44" s="14">
        <f t="shared" si="1"/>
        <v>0.12939453125</v>
      </c>
      <c r="H44" s="14">
        <f t="shared" si="1"/>
        <v>-0.10805248263442244</v>
      </c>
      <c r="I44" s="14">
        <f t="shared" si="1"/>
        <v>-0.14520813165537269</v>
      </c>
      <c r="J44" s="14">
        <f t="shared" si="1"/>
        <v>-0.13403781979977752</v>
      </c>
      <c r="K44" s="14">
        <f t="shared" si="1"/>
        <v>-3.0769230769230771E-2</v>
      </c>
      <c r="L44" s="14">
        <f t="shared" si="1"/>
        <v>0.49</v>
      </c>
      <c r="M44" s="14">
        <f t="shared" si="1"/>
        <v>-0.13843351548269581</v>
      </c>
      <c r="N44" s="14">
        <f t="shared" si="1"/>
        <v>-0.10115911485774499</v>
      </c>
      <c r="O44" s="14">
        <f t="shared" si="1"/>
        <v>4.1680672268907565E-2</v>
      </c>
      <c r="P44" s="14">
        <f t="shared" si="1"/>
        <v>-0.14374090247452692</v>
      </c>
      <c r="Q44" s="14">
        <f t="shared" si="1"/>
        <v>-6.4327485380116955E-2</v>
      </c>
      <c r="R44" s="14">
        <f t="shared" si="1"/>
        <v>0.61591695501730104</v>
      </c>
      <c r="S44" s="14">
        <f t="shared" si="1"/>
        <v>3.5918626827717737E-2</v>
      </c>
      <c r="T44" s="14">
        <f t="shared" si="1"/>
        <v>-0.10579083837510804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8.3841463414634151E-2</v>
      </c>
      <c r="D45" s="14">
        <f t="shared" si="1"/>
        <v>-8.4137515078407721E-2</v>
      </c>
      <c r="E45" s="14">
        <f t="shared" si="1"/>
        <v>-0.43859649122807015</v>
      </c>
      <c r="F45" s="14">
        <f t="shared" si="1"/>
        <v>2.0344827586206895</v>
      </c>
      <c r="G45" s="14">
        <f t="shared" si="1"/>
        <v>6.9135802469135796E-2</v>
      </c>
      <c r="H45" s="14">
        <f t="shared" si="1"/>
        <v>-2.9973552747575669E-2</v>
      </c>
      <c r="I45" s="14">
        <f t="shared" si="1"/>
        <v>0.16818181818181818</v>
      </c>
      <c r="J45" s="14">
        <f t="shared" si="1"/>
        <v>0.37173144876325087</v>
      </c>
      <c r="K45" s="14">
        <f t="shared" si="1"/>
        <v>-0.22857142857142856</v>
      </c>
      <c r="L45" s="14">
        <f t="shared" si="1"/>
        <v>3.5460992907801421E-2</v>
      </c>
      <c r="M45" s="14">
        <f t="shared" si="1"/>
        <v>0.13894736842105262</v>
      </c>
      <c r="N45" s="14">
        <f t="shared" si="1"/>
        <v>0.34125964010282778</v>
      </c>
      <c r="O45" s="14">
        <f t="shared" si="1"/>
        <v>0.10990168539325842</v>
      </c>
      <c r="P45" s="14">
        <f t="shared" si="1"/>
        <v>5.2208835341365459E-2</v>
      </c>
      <c r="Q45" s="14">
        <f t="shared" si="1"/>
        <v>-0.32283464566929132</v>
      </c>
      <c r="R45" s="14">
        <f t="shared" si="1"/>
        <v>0.79824561403508776</v>
      </c>
      <c r="S45" s="14">
        <f t="shared" si="1"/>
        <v>9.1428571428571428E-2</v>
      </c>
      <c r="T45" s="14">
        <f t="shared" si="1"/>
        <v>8.6509376890502115E-2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-2.6576019777503089E-2</v>
      </c>
      <c r="D46" s="14">
        <f t="shared" si="1"/>
        <v>3.1068765534382769E-2</v>
      </c>
      <c r="E46" s="14">
        <f t="shared" si="1"/>
        <v>0.51648351648351654</v>
      </c>
      <c r="F46" s="14">
        <f t="shared" si="1"/>
        <v>3.2682926829268291</v>
      </c>
      <c r="G46" s="14">
        <f t="shared" si="1"/>
        <v>2.3405500292568754E-3</v>
      </c>
      <c r="H46" s="14">
        <f t="shared" si="1"/>
        <v>0.18801734331888056</v>
      </c>
      <c r="I46" s="14">
        <f t="shared" si="1"/>
        <v>8.6021505376344093E-2</v>
      </c>
      <c r="J46" s="14">
        <f t="shared" si="1"/>
        <v>0.4414715719063545</v>
      </c>
      <c r="K46" s="14">
        <f t="shared" si="1"/>
        <v>0.35483870967741937</v>
      </c>
      <c r="L46" s="14">
        <f t="shared" si="1"/>
        <v>0.33054393305439328</v>
      </c>
      <c r="M46" s="14">
        <f t="shared" si="1"/>
        <v>0.13489736070381231</v>
      </c>
      <c r="N46" s="14">
        <f t="shared" si="1"/>
        <v>0.41813380281690143</v>
      </c>
      <c r="O46" s="14">
        <f t="shared" si="1"/>
        <v>2.2977941176470589E-3</v>
      </c>
      <c r="P46" s="14">
        <f t="shared" si="1"/>
        <v>0.14225309574146783</v>
      </c>
      <c r="Q46" s="14">
        <f t="shared" si="1"/>
        <v>0.42325581395348838</v>
      </c>
      <c r="R46" s="14">
        <f t="shared" si="1"/>
        <v>1.3287292817679559</v>
      </c>
      <c r="S46" s="14">
        <f t="shared" si="1"/>
        <v>4.0150564617314928E-2</v>
      </c>
      <c r="T46" s="14">
        <f t="shared" si="1"/>
        <v>0.25918867410835827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-0.20613217319245908</v>
      </c>
      <c r="D47" s="14">
        <f t="shared" si="1"/>
        <v>-0.16706477448363075</v>
      </c>
      <c r="E47" s="14">
        <f t="shared" si="1"/>
        <v>0.17777777777777778</v>
      </c>
      <c r="F47" s="14">
        <f t="shared" si="1"/>
        <v>0.1884469696969697</v>
      </c>
      <c r="G47" s="14">
        <f t="shared" si="1"/>
        <v>-0.16181051859996334</v>
      </c>
      <c r="H47" s="14">
        <f t="shared" si="1"/>
        <v>-0.12113055181695828</v>
      </c>
      <c r="I47" s="14">
        <f t="shared" si="1"/>
        <v>-4.2642642642642642E-2</v>
      </c>
      <c r="J47" s="14">
        <f t="shared" si="1"/>
        <v>2.7607361963190184E-2</v>
      </c>
      <c r="K47" s="14">
        <f t="shared" si="1"/>
        <v>0.30952380952380953</v>
      </c>
      <c r="L47" s="14">
        <f t="shared" si="1"/>
        <v>0.18361303060217177</v>
      </c>
      <c r="M47" s="14">
        <f t="shared" si="1"/>
        <v>3.3850493653032443E-2</v>
      </c>
      <c r="N47" s="14">
        <f t="shared" si="1"/>
        <v>7.1251035625517808E-2</v>
      </c>
      <c r="O47" s="14">
        <f t="shared" si="1"/>
        <v>-0.16420209488601356</v>
      </c>
      <c r="P47" s="14">
        <f t="shared" si="1"/>
        <v>-0.1148586118251928</v>
      </c>
      <c r="Q47" s="14">
        <f t="shared" si="1"/>
        <v>0.23351648351648352</v>
      </c>
      <c r="R47" s="14">
        <f t="shared" si="1"/>
        <v>0.18608023199613341</v>
      </c>
      <c r="S47" s="14">
        <f t="shared" si="1"/>
        <v>-0.10693565400843882</v>
      </c>
      <c r="T47" s="14">
        <f t="shared" si="1"/>
        <v>-6.2065457012040019E-2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-6.2851303014818602E-2</v>
      </c>
      <c r="D48" s="14">
        <f t="shared" si="1"/>
        <v>-4.2232754081095315E-2</v>
      </c>
      <c r="E48" s="14">
        <f t="shared" si="1"/>
        <v>0.10888077858880779</v>
      </c>
      <c r="F48" s="14">
        <f t="shared" si="1"/>
        <v>0.2556179775280899</v>
      </c>
      <c r="G48" s="14">
        <f t="shared" si="1"/>
        <v>-2.5282767797737856E-2</v>
      </c>
      <c r="H48" s="14">
        <f t="shared" si="1"/>
        <v>2.6492748926517054E-2</v>
      </c>
      <c r="I48" s="14">
        <f t="shared" si="1"/>
        <v>0.14436156208863538</v>
      </c>
      <c r="J48" s="14">
        <f t="shared" si="1"/>
        <v>0.29140856450309721</v>
      </c>
      <c r="K48" s="14">
        <f t="shared" si="1"/>
        <v>-4.3010752688172046E-2</v>
      </c>
      <c r="L48" s="14">
        <f t="shared" si="1"/>
        <v>-0.11904761904761904</v>
      </c>
      <c r="M48" s="14">
        <f t="shared" si="1"/>
        <v>9.4030808729139922E-2</v>
      </c>
      <c r="N48" s="14">
        <f t="shared" si="1"/>
        <v>0.14893617021276595</v>
      </c>
      <c r="O48" s="14">
        <f t="shared" si="1"/>
        <v>-4.9079754601226997E-3</v>
      </c>
      <c r="P48" s="14">
        <f t="shared" si="1"/>
        <v>5.1559660811629313E-2</v>
      </c>
      <c r="Q48" s="14">
        <f t="shared" si="1"/>
        <v>5.7638049173720271E-2</v>
      </c>
      <c r="R48" s="14">
        <f t="shared" si="1"/>
        <v>0.10223973454997926</v>
      </c>
      <c r="S48" s="14">
        <f t="shared" si="1"/>
        <v>9.6886464114382467E-3</v>
      </c>
      <c r="T48" s="14">
        <f t="shared" si="1"/>
        <v>6.5113699389905716E-2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-0.27474358974358976</v>
      </c>
      <c r="D49" s="14">
        <f t="shared" si="1"/>
        <v>-0.29390274628369867</v>
      </c>
      <c r="E49" s="14">
        <f t="shared" si="1"/>
        <v>-0.24671052631578946</v>
      </c>
      <c r="F49" s="14">
        <f t="shared" si="1"/>
        <v>-0.12099276111685625</v>
      </c>
      <c r="G49" s="14">
        <f t="shared" si="1"/>
        <v>-0.2694305901911887</v>
      </c>
      <c r="H49" s="14">
        <f t="shared" si="1"/>
        <v>-0.26002836304700161</v>
      </c>
      <c r="I49" s="14">
        <f t="shared" si="1"/>
        <v>-0.13221667854597291</v>
      </c>
      <c r="J49" s="14">
        <f t="shared" si="1"/>
        <v>-5.7929441567634021E-2</v>
      </c>
      <c r="K49" s="14">
        <f t="shared" si="1"/>
        <v>-0.20544835414301929</v>
      </c>
      <c r="L49" s="14">
        <f t="shared" si="1"/>
        <v>-0.22909507445589919</v>
      </c>
      <c r="M49" s="14">
        <f t="shared" si="1"/>
        <v>-0.14215308794085937</v>
      </c>
      <c r="N49" s="14">
        <f t="shared" si="1"/>
        <v>-7.3145068223474302E-2</v>
      </c>
      <c r="O49" s="14">
        <f t="shared" si="1"/>
        <v>-0.21510587533552042</v>
      </c>
      <c r="P49" s="14">
        <f t="shared" si="1"/>
        <v>-0.14562606802593694</v>
      </c>
      <c r="Q49" s="14">
        <f t="shared" si="1"/>
        <v>-0.23327171903881699</v>
      </c>
      <c r="R49" s="14">
        <f t="shared" si="1"/>
        <v>-0.16463696624017266</v>
      </c>
      <c r="S49" s="14">
        <f t="shared" si="1"/>
        <v>-0.21815474343860519</v>
      </c>
      <c r="T49" s="14">
        <f t="shared" si="1"/>
        <v>-0.14813234158435964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-0.12948472488137849</v>
      </c>
      <c r="D50" s="15">
        <f t="shared" si="1"/>
        <v>-0.16721538314724688</v>
      </c>
      <c r="E50" s="15">
        <f t="shared" si="1"/>
        <v>-3.3547794117647058E-2</v>
      </c>
      <c r="F50" s="15">
        <f t="shared" si="1"/>
        <v>0.14282217598825114</v>
      </c>
      <c r="G50" s="15">
        <f t="shared" si="1"/>
        <v>-0.11477200648389597</v>
      </c>
      <c r="H50" s="15">
        <f t="shared" si="1"/>
        <v>-0.11663705153033721</v>
      </c>
      <c r="I50" s="15">
        <f t="shared" si="1"/>
        <v>-3.6418059366425545E-2</v>
      </c>
      <c r="J50" s="15">
        <f t="shared" si="1"/>
        <v>7.5119386167301601E-3</v>
      </c>
      <c r="K50" s="15">
        <f t="shared" si="1"/>
        <v>-1.968019680196802E-2</v>
      </c>
      <c r="L50" s="15">
        <f t="shared" si="1"/>
        <v>-8.4784751889582649E-2</v>
      </c>
      <c r="M50" s="15">
        <f t="shared" si="1"/>
        <v>-3.3596018249688928E-2</v>
      </c>
      <c r="N50" s="15">
        <f t="shared" si="1"/>
        <v>-5.4428044280442804E-3</v>
      </c>
      <c r="O50" s="15">
        <f t="shared" si="1"/>
        <v>-9.843841011843675E-2</v>
      </c>
      <c r="P50" s="15">
        <f t="shared" si="1"/>
        <v>-8.4972850107336781E-2</v>
      </c>
      <c r="Q50" s="15">
        <f t="shared" si="1"/>
        <v>-2.8567221322338389E-2</v>
      </c>
      <c r="R50" s="15">
        <f t="shared" si="1"/>
        <v>4.5661780178158098E-2</v>
      </c>
      <c r="S50" s="15">
        <f t="shared" si="1"/>
        <v>-8.7363458127158997E-2</v>
      </c>
      <c r="T50" s="15">
        <f t="shared" si="1"/>
        <v>-6.5042216443545534E-2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1" priority="1" stopIfTrue="1" operator="greaterThanOrEqual">
      <formula>0</formula>
    </cfRule>
  </conditionalFormatting>
  <conditionalFormatting sqref="C44:T50">
    <cfRule type="cellIs" dxfId="1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4E9E-250A-424B-9624-E1E1A94C791F}">
  <sheetPr codeName="Foglio14">
    <pageSetUpPr fitToPage="1"/>
  </sheetPr>
  <dimension ref="A1:T50"/>
  <sheetViews>
    <sheetView topLeftCell="A19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5" width="8.33203125" bestFit="1" customWidth="1"/>
    <col min="6" max="6" width="8.88671875" bestFit="1" customWidth="1"/>
    <col min="7" max="10" width="8.33203125" bestFit="1" customWidth="1"/>
    <col min="11" max="12" width="8.88671875" bestFit="1" customWidth="1"/>
    <col min="13" max="17" width="8.33203125" bestFit="1" customWidth="1"/>
    <col min="18" max="18" width="8.88671875" bestFit="1" customWidth="1"/>
    <col min="19" max="20" width="8.33203125" bestFit="1" customWidth="1"/>
  </cols>
  <sheetData>
    <row r="1" spans="1:20" ht="25.2" customHeight="1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1141</v>
      </c>
      <c r="D5" s="8">
        <v>3193</v>
      </c>
      <c r="E5" s="8">
        <v>74</v>
      </c>
      <c r="F5" s="8">
        <v>161</v>
      </c>
      <c r="G5" s="8">
        <v>1215</v>
      </c>
      <c r="H5" s="8">
        <v>3354</v>
      </c>
      <c r="I5" s="8">
        <v>323</v>
      </c>
      <c r="J5" s="8">
        <v>616</v>
      </c>
      <c r="K5" s="8">
        <v>27</v>
      </c>
      <c r="L5" s="8">
        <v>37</v>
      </c>
      <c r="M5" s="8">
        <v>350</v>
      </c>
      <c r="N5" s="8">
        <v>653</v>
      </c>
      <c r="O5" s="8">
        <v>1464</v>
      </c>
      <c r="P5" s="8">
        <v>3809</v>
      </c>
      <c r="Q5" s="8">
        <v>101</v>
      </c>
      <c r="R5" s="8">
        <v>198</v>
      </c>
      <c r="S5" s="8">
        <v>1565</v>
      </c>
      <c r="T5" s="8">
        <v>4007</v>
      </c>
    </row>
    <row r="6" spans="1:20" ht="25.2" customHeight="1" x14ac:dyDescent="0.25">
      <c r="A6" s="6">
        <v>2025</v>
      </c>
      <c r="B6" s="7">
        <v>2</v>
      </c>
      <c r="C6" s="8">
        <v>1320</v>
      </c>
      <c r="D6" s="8">
        <v>3965</v>
      </c>
      <c r="E6" s="8">
        <v>94</v>
      </c>
      <c r="F6" s="8">
        <v>263</v>
      </c>
      <c r="G6" s="8">
        <v>1414</v>
      </c>
      <c r="H6" s="8">
        <v>4228</v>
      </c>
      <c r="I6" s="8">
        <v>254</v>
      </c>
      <c r="J6" s="8">
        <v>551</v>
      </c>
      <c r="K6" s="8">
        <v>21</v>
      </c>
      <c r="L6" s="8">
        <v>47</v>
      </c>
      <c r="M6" s="8">
        <v>275</v>
      </c>
      <c r="N6" s="8">
        <v>598</v>
      </c>
      <c r="O6" s="8">
        <v>1574</v>
      </c>
      <c r="P6" s="8">
        <v>4516</v>
      </c>
      <c r="Q6" s="8">
        <v>115</v>
      </c>
      <c r="R6" s="8">
        <v>310</v>
      </c>
      <c r="S6" s="8">
        <v>1689</v>
      </c>
      <c r="T6" s="8">
        <v>4826</v>
      </c>
    </row>
    <row r="7" spans="1:20" ht="25.2" customHeight="1" x14ac:dyDescent="0.25">
      <c r="A7" s="6">
        <v>2025</v>
      </c>
      <c r="B7" s="7">
        <v>3</v>
      </c>
      <c r="C7" s="8">
        <v>1488</v>
      </c>
      <c r="D7" s="8">
        <v>4650</v>
      </c>
      <c r="E7" s="8">
        <v>167</v>
      </c>
      <c r="F7" s="8">
        <v>382</v>
      </c>
      <c r="G7" s="8">
        <v>1655</v>
      </c>
      <c r="H7" s="8">
        <v>5032</v>
      </c>
      <c r="I7" s="8">
        <v>351</v>
      </c>
      <c r="J7" s="8">
        <v>779</v>
      </c>
      <c r="K7" s="8">
        <v>19</v>
      </c>
      <c r="L7" s="8">
        <v>56</v>
      </c>
      <c r="M7" s="8">
        <v>370</v>
      </c>
      <c r="N7" s="8">
        <v>835</v>
      </c>
      <c r="O7" s="8">
        <v>1839</v>
      </c>
      <c r="P7" s="8">
        <v>5429</v>
      </c>
      <c r="Q7" s="8">
        <v>186</v>
      </c>
      <c r="R7" s="8">
        <v>438</v>
      </c>
      <c r="S7" s="8">
        <v>2025</v>
      </c>
      <c r="T7" s="8">
        <v>5867</v>
      </c>
    </row>
    <row r="8" spans="1:20" ht="25.2" customHeight="1" x14ac:dyDescent="0.25">
      <c r="A8" s="6">
        <v>2025</v>
      </c>
      <c r="B8" s="7">
        <v>4</v>
      </c>
      <c r="C8" s="8">
        <v>1615</v>
      </c>
      <c r="D8" s="8">
        <v>5031</v>
      </c>
      <c r="E8" s="8">
        <v>202</v>
      </c>
      <c r="F8" s="8">
        <v>367</v>
      </c>
      <c r="G8" s="8">
        <v>1817</v>
      </c>
      <c r="H8" s="8">
        <v>5398</v>
      </c>
      <c r="I8" s="8">
        <v>430</v>
      </c>
      <c r="J8" s="8">
        <v>767</v>
      </c>
      <c r="K8" s="8">
        <v>90</v>
      </c>
      <c r="L8" s="8">
        <v>174</v>
      </c>
      <c r="M8" s="8">
        <v>520</v>
      </c>
      <c r="N8" s="8">
        <v>941</v>
      </c>
      <c r="O8" s="8">
        <v>2045</v>
      </c>
      <c r="P8" s="8">
        <v>5798</v>
      </c>
      <c r="Q8" s="8">
        <v>292</v>
      </c>
      <c r="R8" s="8">
        <v>541</v>
      </c>
      <c r="S8" s="8">
        <v>2337</v>
      </c>
      <c r="T8" s="8">
        <v>6339</v>
      </c>
    </row>
    <row r="9" spans="1:20" ht="25.2" customHeight="1" x14ac:dyDescent="0.25">
      <c r="A9" s="6">
        <v>2025</v>
      </c>
      <c r="B9" s="7">
        <v>5</v>
      </c>
      <c r="C9" s="8">
        <v>1482</v>
      </c>
      <c r="D9" s="8">
        <v>5220</v>
      </c>
      <c r="E9" s="8">
        <v>421</v>
      </c>
      <c r="F9" s="8">
        <v>766</v>
      </c>
      <c r="G9" s="8">
        <v>1903</v>
      </c>
      <c r="H9" s="8">
        <v>5986</v>
      </c>
      <c r="I9" s="8">
        <v>364</v>
      </c>
      <c r="J9" s="8">
        <v>693</v>
      </c>
      <c r="K9" s="8">
        <v>82</v>
      </c>
      <c r="L9" s="8">
        <v>144</v>
      </c>
      <c r="M9" s="8">
        <v>446</v>
      </c>
      <c r="N9" s="8">
        <v>837</v>
      </c>
      <c r="O9" s="8">
        <v>1846</v>
      </c>
      <c r="P9" s="8">
        <v>5913</v>
      </c>
      <c r="Q9" s="8">
        <v>503</v>
      </c>
      <c r="R9" s="8">
        <v>910</v>
      </c>
      <c r="S9" s="8">
        <v>2349</v>
      </c>
      <c r="T9" s="8">
        <v>6823</v>
      </c>
    </row>
    <row r="10" spans="1:20" ht="25.2" customHeight="1" x14ac:dyDescent="0.25">
      <c r="A10" s="6">
        <v>2025</v>
      </c>
      <c r="B10" s="7">
        <v>6</v>
      </c>
      <c r="C10" s="8">
        <v>1415</v>
      </c>
      <c r="D10" s="8">
        <v>6738</v>
      </c>
      <c r="E10" s="8">
        <v>326</v>
      </c>
      <c r="F10" s="8">
        <v>641</v>
      </c>
      <c r="G10" s="8">
        <v>1741</v>
      </c>
      <c r="H10" s="8">
        <v>7379</v>
      </c>
      <c r="I10" s="8">
        <v>467</v>
      </c>
      <c r="J10" s="8">
        <v>788</v>
      </c>
      <c r="K10" s="8">
        <v>100</v>
      </c>
      <c r="L10" s="8">
        <v>192</v>
      </c>
      <c r="M10" s="8">
        <v>567</v>
      </c>
      <c r="N10" s="8">
        <v>980</v>
      </c>
      <c r="O10" s="8">
        <v>1882</v>
      </c>
      <c r="P10" s="8">
        <v>7526</v>
      </c>
      <c r="Q10" s="8">
        <v>426</v>
      </c>
      <c r="R10" s="8">
        <v>833</v>
      </c>
      <c r="S10" s="8">
        <v>2308</v>
      </c>
      <c r="T10" s="8">
        <v>8359</v>
      </c>
    </row>
    <row r="11" spans="1:20" s="11" customFormat="1" ht="25.2" customHeight="1" x14ac:dyDescent="0.25">
      <c r="A11" s="9" t="s">
        <v>10</v>
      </c>
      <c r="B11" s="9"/>
      <c r="C11" s="10">
        <v>8461</v>
      </c>
      <c r="D11" s="10">
        <v>28797</v>
      </c>
      <c r="E11" s="10">
        <v>1284</v>
      </c>
      <c r="F11" s="10">
        <v>2580</v>
      </c>
      <c r="G11" s="10">
        <v>9745</v>
      </c>
      <c r="H11" s="10">
        <v>31377</v>
      </c>
      <c r="I11" s="10">
        <v>2189</v>
      </c>
      <c r="J11" s="10">
        <v>4194</v>
      </c>
      <c r="K11" s="10">
        <v>339</v>
      </c>
      <c r="L11" s="10">
        <v>650</v>
      </c>
      <c r="M11" s="10">
        <v>2528</v>
      </c>
      <c r="N11" s="10">
        <v>4844</v>
      </c>
      <c r="O11" s="10">
        <v>10650</v>
      </c>
      <c r="P11" s="10">
        <v>32991</v>
      </c>
      <c r="Q11" s="10">
        <v>1623</v>
      </c>
      <c r="R11" s="10">
        <v>3230</v>
      </c>
      <c r="S11" s="10">
        <v>12273</v>
      </c>
      <c r="T11" s="10">
        <v>36221</v>
      </c>
    </row>
    <row r="14" spans="1:20" ht="25.2" customHeight="1" x14ac:dyDescent="0.25">
      <c r="A14" s="1" t="s">
        <v>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541</v>
      </c>
      <c r="D18" s="8">
        <v>1196</v>
      </c>
      <c r="E18" s="8">
        <v>34</v>
      </c>
      <c r="F18" s="8">
        <v>294</v>
      </c>
      <c r="G18" s="8">
        <v>575</v>
      </c>
      <c r="H18" s="8">
        <v>1490</v>
      </c>
      <c r="I18" s="8">
        <v>270</v>
      </c>
      <c r="J18" s="8">
        <v>678</v>
      </c>
      <c r="K18" s="8">
        <v>43</v>
      </c>
      <c r="L18" s="8">
        <v>101</v>
      </c>
      <c r="M18" s="8">
        <v>313</v>
      </c>
      <c r="N18" s="8">
        <v>779</v>
      </c>
      <c r="O18" s="8">
        <v>811</v>
      </c>
      <c r="P18" s="8">
        <v>1874</v>
      </c>
      <c r="Q18" s="8">
        <v>77</v>
      </c>
      <c r="R18" s="8">
        <v>395</v>
      </c>
      <c r="S18" s="8">
        <v>888</v>
      </c>
      <c r="T18" s="8">
        <v>2269</v>
      </c>
    </row>
    <row r="19" spans="1:20" ht="25.2" customHeight="1" x14ac:dyDescent="0.25">
      <c r="A19" s="6">
        <v>2026</v>
      </c>
      <c r="B19" s="7">
        <v>2</v>
      </c>
      <c r="C19" s="8">
        <v>566</v>
      </c>
      <c r="D19" s="8">
        <v>1222</v>
      </c>
      <c r="E19" s="8">
        <v>56</v>
      </c>
      <c r="F19" s="8">
        <v>367</v>
      </c>
      <c r="G19" s="8">
        <v>622</v>
      </c>
      <c r="H19" s="8">
        <v>1589</v>
      </c>
      <c r="I19" s="8">
        <v>328</v>
      </c>
      <c r="J19" s="8">
        <v>685</v>
      </c>
      <c r="K19" s="8">
        <v>42</v>
      </c>
      <c r="L19" s="8">
        <v>146</v>
      </c>
      <c r="M19" s="8">
        <v>370</v>
      </c>
      <c r="N19" s="8">
        <v>831</v>
      </c>
      <c r="O19" s="8">
        <v>894</v>
      </c>
      <c r="P19" s="8">
        <v>1907</v>
      </c>
      <c r="Q19" s="8">
        <v>98</v>
      </c>
      <c r="R19" s="8">
        <v>513</v>
      </c>
      <c r="S19" s="8">
        <v>992</v>
      </c>
      <c r="T19" s="8">
        <v>2420</v>
      </c>
    </row>
    <row r="20" spans="1:20" ht="25.2" customHeight="1" x14ac:dyDescent="0.25">
      <c r="A20" s="6">
        <v>2026</v>
      </c>
      <c r="B20" s="7">
        <v>3</v>
      </c>
      <c r="C20" s="8">
        <v>665</v>
      </c>
      <c r="D20" s="8">
        <v>1656</v>
      </c>
      <c r="E20" s="8">
        <v>83</v>
      </c>
      <c r="F20" s="8">
        <v>953</v>
      </c>
      <c r="G20" s="8">
        <v>748</v>
      </c>
      <c r="H20" s="8">
        <v>2609</v>
      </c>
      <c r="I20" s="8">
        <v>260</v>
      </c>
      <c r="J20" s="8">
        <v>489</v>
      </c>
      <c r="K20" s="8">
        <v>50</v>
      </c>
      <c r="L20" s="8">
        <v>94</v>
      </c>
      <c r="M20" s="8">
        <v>310</v>
      </c>
      <c r="N20" s="8">
        <v>583</v>
      </c>
      <c r="O20" s="8">
        <v>925</v>
      </c>
      <c r="P20" s="8">
        <v>2145</v>
      </c>
      <c r="Q20" s="8">
        <v>133</v>
      </c>
      <c r="R20" s="8">
        <v>1047</v>
      </c>
      <c r="S20" s="8">
        <v>1058</v>
      </c>
      <c r="T20" s="8">
        <v>3192</v>
      </c>
    </row>
    <row r="21" spans="1:20" ht="25.2" customHeight="1" x14ac:dyDescent="0.25">
      <c r="A21" s="6">
        <v>2026</v>
      </c>
      <c r="B21" s="7">
        <v>4</v>
      </c>
      <c r="C21" s="8">
        <v>690</v>
      </c>
      <c r="D21" s="8">
        <v>1558</v>
      </c>
      <c r="E21" s="8">
        <v>104</v>
      </c>
      <c r="F21" s="8">
        <v>1455</v>
      </c>
      <c r="G21" s="8">
        <v>794</v>
      </c>
      <c r="H21" s="8">
        <v>3013</v>
      </c>
      <c r="I21" s="8">
        <v>452</v>
      </c>
      <c r="J21" s="8">
        <v>704</v>
      </c>
      <c r="K21" s="8">
        <v>102</v>
      </c>
      <c r="L21" s="8">
        <v>321</v>
      </c>
      <c r="M21" s="8">
        <v>554</v>
      </c>
      <c r="N21" s="8">
        <v>1025</v>
      </c>
      <c r="O21" s="8">
        <v>1142</v>
      </c>
      <c r="P21" s="8">
        <v>2262</v>
      </c>
      <c r="Q21" s="8">
        <v>206</v>
      </c>
      <c r="R21" s="8">
        <v>1776</v>
      </c>
      <c r="S21" s="8">
        <v>1348</v>
      </c>
      <c r="T21" s="8">
        <v>4038</v>
      </c>
    </row>
    <row r="22" spans="1:20" ht="25.2" customHeight="1" x14ac:dyDescent="0.25">
      <c r="A22" s="6">
        <v>2026</v>
      </c>
      <c r="B22" s="7">
        <v>5</v>
      </c>
      <c r="C22" s="8">
        <v>747</v>
      </c>
      <c r="D22" s="8">
        <v>1818</v>
      </c>
      <c r="E22" s="8">
        <v>132</v>
      </c>
      <c r="F22" s="8">
        <v>1450</v>
      </c>
      <c r="G22" s="8">
        <v>879</v>
      </c>
      <c r="H22" s="8">
        <v>3268</v>
      </c>
      <c r="I22" s="8">
        <v>419</v>
      </c>
      <c r="J22" s="8">
        <v>693</v>
      </c>
      <c r="K22" s="8">
        <v>158</v>
      </c>
      <c r="L22" s="8">
        <v>548</v>
      </c>
      <c r="M22" s="8">
        <v>577</v>
      </c>
      <c r="N22" s="8">
        <v>1241</v>
      </c>
      <c r="O22" s="8">
        <v>1166</v>
      </c>
      <c r="P22" s="8">
        <v>2511</v>
      </c>
      <c r="Q22" s="8">
        <v>290</v>
      </c>
      <c r="R22" s="8">
        <v>1998</v>
      </c>
      <c r="S22" s="8">
        <v>1456</v>
      </c>
      <c r="T22" s="8">
        <v>4509</v>
      </c>
    </row>
    <row r="23" spans="1:20" ht="25.2" customHeight="1" x14ac:dyDescent="0.25">
      <c r="A23" s="6">
        <v>2026</v>
      </c>
      <c r="B23" s="7">
        <v>6</v>
      </c>
      <c r="C23" s="8">
        <v>751</v>
      </c>
      <c r="D23" s="8">
        <v>2490</v>
      </c>
      <c r="E23" s="8">
        <v>84</v>
      </c>
      <c r="F23" s="8">
        <v>1370</v>
      </c>
      <c r="G23" s="8">
        <v>835</v>
      </c>
      <c r="H23" s="8">
        <v>3860</v>
      </c>
      <c r="I23" s="8">
        <v>418</v>
      </c>
      <c r="J23" s="8">
        <v>696</v>
      </c>
      <c r="K23" s="8">
        <v>93</v>
      </c>
      <c r="L23" s="8">
        <v>227</v>
      </c>
      <c r="M23" s="8">
        <v>511</v>
      </c>
      <c r="N23" s="8">
        <v>923</v>
      </c>
      <c r="O23" s="8">
        <v>1169</v>
      </c>
      <c r="P23" s="8">
        <v>3186</v>
      </c>
      <c r="Q23" s="8">
        <v>177</v>
      </c>
      <c r="R23" s="8">
        <v>1597</v>
      </c>
      <c r="S23" s="8">
        <v>1346</v>
      </c>
      <c r="T23" s="8">
        <v>4783</v>
      </c>
    </row>
    <row r="24" spans="1:20" s="11" customFormat="1" ht="25.2" customHeight="1" x14ac:dyDescent="0.25">
      <c r="A24" s="9" t="s">
        <v>10</v>
      </c>
      <c r="B24" s="9"/>
      <c r="C24" s="10">
        <v>3960</v>
      </c>
      <c r="D24" s="10">
        <v>9940</v>
      </c>
      <c r="E24" s="10">
        <v>493</v>
      </c>
      <c r="F24" s="10">
        <v>5889</v>
      </c>
      <c r="G24" s="10">
        <v>4453</v>
      </c>
      <c r="H24" s="10">
        <v>15829</v>
      </c>
      <c r="I24" s="10">
        <v>2147</v>
      </c>
      <c r="J24" s="10">
        <v>3945</v>
      </c>
      <c r="K24" s="10">
        <v>488</v>
      </c>
      <c r="L24" s="10">
        <v>1437</v>
      </c>
      <c r="M24" s="10">
        <v>2635</v>
      </c>
      <c r="N24" s="10">
        <v>5382</v>
      </c>
      <c r="O24" s="10">
        <v>6107</v>
      </c>
      <c r="P24" s="10">
        <v>13885</v>
      </c>
      <c r="Q24" s="10">
        <v>981</v>
      </c>
      <c r="R24" s="10">
        <v>7326</v>
      </c>
      <c r="S24" s="10">
        <v>7088</v>
      </c>
      <c r="T24" s="10">
        <v>21211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-600</v>
      </c>
      <c r="D31" s="8">
        <f t="shared" si="0"/>
        <v>-1997</v>
      </c>
      <c r="E31" s="8">
        <f t="shared" si="0"/>
        <v>-40</v>
      </c>
      <c r="F31" s="8">
        <f t="shared" si="0"/>
        <v>133</v>
      </c>
      <c r="G31" s="8">
        <f t="shared" si="0"/>
        <v>-640</v>
      </c>
      <c r="H31" s="8">
        <f t="shared" si="0"/>
        <v>-1864</v>
      </c>
      <c r="I31" s="8">
        <f t="shared" si="0"/>
        <v>-53</v>
      </c>
      <c r="J31" s="8">
        <f t="shared" si="0"/>
        <v>62</v>
      </c>
      <c r="K31" s="8">
        <f t="shared" si="0"/>
        <v>16</v>
      </c>
      <c r="L31" s="8">
        <f t="shared" si="0"/>
        <v>64</v>
      </c>
      <c r="M31" s="8">
        <f t="shared" si="0"/>
        <v>-37</v>
      </c>
      <c r="N31" s="8">
        <f t="shared" si="0"/>
        <v>126</v>
      </c>
      <c r="O31" s="8">
        <f t="shared" si="0"/>
        <v>-653</v>
      </c>
      <c r="P31" s="8">
        <f t="shared" si="0"/>
        <v>-1935</v>
      </c>
      <c r="Q31" s="8">
        <f t="shared" si="0"/>
        <v>-24</v>
      </c>
      <c r="R31" s="8">
        <f t="shared" si="0"/>
        <v>197</v>
      </c>
      <c r="S31" s="8">
        <f t="shared" si="0"/>
        <v>-677</v>
      </c>
      <c r="T31" s="8">
        <f t="shared" si="0"/>
        <v>-1738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-754</v>
      </c>
      <c r="D32" s="8">
        <f t="shared" si="0"/>
        <v>-2743</v>
      </c>
      <c r="E32" s="8">
        <f t="shared" si="0"/>
        <v>-38</v>
      </c>
      <c r="F32" s="8">
        <f t="shared" si="0"/>
        <v>104</v>
      </c>
      <c r="G32" s="8">
        <f t="shared" si="0"/>
        <v>-792</v>
      </c>
      <c r="H32" s="8">
        <f t="shared" si="0"/>
        <v>-2639</v>
      </c>
      <c r="I32" s="8">
        <f t="shared" si="0"/>
        <v>74</v>
      </c>
      <c r="J32" s="8">
        <f t="shared" si="0"/>
        <v>134</v>
      </c>
      <c r="K32" s="8">
        <f t="shared" si="0"/>
        <v>21</v>
      </c>
      <c r="L32" s="8">
        <f t="shared" si="0"/>
        <v>99</v>
      </c>
      <c r="M32" s="8">
        <f t="shared" si="0"/>
        <v>95</v>
      </c>
      <c r="N32" s="8">
        <f t="shared" si="0"/>
        <v>233</v>
      </c>
      <c r="O32" s="8">
        <f t="shared" si="0"/>
        <v>-680</v>
      </c>
      <c r="P32" s="8">
        <f t="shared" si="0"/>
        <v>-2609</v>
      </c>
      <c r="Q32" s="8">
        <f t="shared" si="0"/>
        <v>-17</v>
      </c>
      <c r="R32" s="8">
        <f t="shared" si="0"/>
        <v>203</v>
      </c>
      <c r="S32" s="8">
        <f t="shared" si="0"/>
        <v>-697</v>
      </c>
      <c r="T32" s="8">
        <f t="shared" si="0"/>
        <v>-2406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-823</v>
      </c>
      <c r="D33" s="8">
        <f t="shared" si="0"/>
        <v>-2994</v>
      </c>
      <c r="E33" s="8">
        <f t="shared" si="0"/>
        <v>-84</v>
      </c>
      <c r="F33" s="8">
        <f t="shared" si="0"/>
        <v>571</v>
      </c>
      <c r="G33" s="8">
        <f t="shared" si="0"/>
        <v>-907</v>
      </c>
      <c r="H33" s="8">
        <f t="shared" si="0"/>
        <v>-2423</v>
      </c>
      <c r="I33" s="8">
        <f t="shared" si="0"/>
        <v>-91</v>
      </c>
      <c r="J33" s="8">
        <f t="shared" si="0"/>
        <v>-290</v>
      </c>
      <c r="K33" s="8">
        <f t="shared" si="0"/>
        <v>31</v>
      </c>
      <c r="L33" s="8">
        <f t="shared" si="0"/>
        <v>38</v>
      </c>
      <c r="M33" s="8">
        <f t="shared" si="0"/>
        <v>-60</v>
      </c>
      <c r="N33" s="8">
        <f t="shared" si="0"/>
        <v>-252</v>
      </c>
      <c r="O33" s="8">
        <f t="shared" si="0"/>
        <v>-914</v>
      </c>
      <c r="P33" s="8">
        <f t="shared" si="0"/>
        <v>-3284</v>
      </c>
      <c r="Q33" s="8">
        <f t="shared" si="0"/>
        <v>-53</v>
      </c>
      <c r="R33" s="8">
        <f t="shared" si="0"/>
        <v>609</v>
      </c>
      <c r="S33" s="8">
        <f t="shared" si="0"/>
        <v>-967</v>
      </c>
      <c r="T33" s="8">
        <f t="shared" si="0"/>
        <v>-2675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-925</v>
      </c>
      <c r="D34" s="8">
        <f t="shared" si="0"/>
        <v>-3473</v>
      </c>
      <c r="E34" s="8">
        <f t="shared" si="0"/>
        <v>-98</v>
      </c>
      <c r="F34" s="8">
        <f t="shared" si="0"/>
        <v>1088</v>
      </c>
      <c r="G34" s="8">
        <f t="shared" si="0"/>
        <v>-1023</v>
      </c>
      <c r="H34" s="8">
        <f t="shared" si="0"/>
        <v>-2385</v>
      </c>
      <c r="I34" s="8">
        <f t="shared" si="0"/>
        <v>22</v>
      </c>
      <c r="J34" s="8">
        <f t="shared" si="0"/>
        <v>-63</v>
      </c>
      <c r="K34" s="8">
        <f t="shared" si="0"/>
        <v>12</v>
      </c>
      <c r="L34" s="8">
        <f t="shared" si="0"/>
        <v>147</v>
      </c>
      <c r="M34" s="8">
        <f t="shared" si="0"/>
        <v>34</v>
      </c>
      <c r="N34" s="8">
        <f t="shared" si="0"/>
        <v>84</v>
      </c>
      <c r="O34" s="8">
        <f t="shared" si="0"/>
        <v>-903</v>
      </c>
      <c r="P34" s="8">
        <f t="shared" si="0"/>
        <v>-3536</v>
      </c>
      <c r="Q34" s="8">
        <f t="shared" si="0"/>
        <v>-86</v>
      </c>
      <c r="R34" s="8">
        <f t="shared" si="0"/>
        <v>1235</v>
      </c>
      <c r="S34" s="8">
        <f t="shared" si="0"/>
        <v>-989</v>
      </c>
      <c r="T34" s="8">
        <f t="shared" si="0"/>
        <v>-2301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-735</v>
      </c>
      <c r="D35" s="8">
        <f t="shared" si="0"/>
        <v>-3402</v>
      </c>
      <c r="E35" s="8">
        <f t="shared" si="0"/>
        <v>-289</v>
      </c>
      <c r="F35" s="8">
        <f t="shared" si="0"/>
        <v>684</v>
      </c>
      <c r="G35" s="8">
        <f t="shared" si="0"/>
        <v>-1024</v>
      </c>
      <c r="H35" s="8">
        <f t="shared" si="0"/>
        <v>-2718</v>
      </c>
      <c r="I35" s="8">
        <f t="shared" si="0"/>
        <v>55</v>
      </c>
      <c r="J35" s="8">
        <f t="shared" si="0"/>
        <v>0</v>
      </c>
      <c r="K35" s="8">
        <f t="shared" si="0"/>
        <v>76</v>
      </c>
      <c r="L35" s="8">
        <f t="shared" si="0"/>
        <v>404</v>
      </c>
      <c r="M35" s="8">
        <f t="shared" si="0"/>
        <v>131</v>
      </c>
      <c r="N35" s="8">
        <f t="shared" si="0"/>
        <v>404</v>
      </c>
      <c r="O35" s="8">
        <f t="shared" si="0"/>
        <v>-680</v>
      </c>
      <c r="P35" s="8">
        <f t="shared" si="0"/>
        <v>-3402</v>
      </c>
      <c r="Q35" s="8">
        <f t="shared" si="0"/>
        <v>-213</v>
      </c>
      <c r="R35" s="8">
        <f t="shared" si="0"/>
        <v>1088</v>
      </c>
      <c r="S35" s="8">
        <f t="shared" si="0"/>
        <v>-893</v>
      </c>
      <c r="T35" s="8">
        <f t="shared" si="0"/>
        <v>-2314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-664</v>
      </c>
      <c r="D36" s="8">
        <f t="shared" si="0"/>
        <v>-4248</v>
      </c>
      <c r="E36" s="8">
        <f t="shared" si="0"/>
        <v>-242</v>
      </c>
      <c r="F36" s="8">
        <f t="shared" si="0"/>
        <v>729</v>
      </c>
      <c r="G36" s="8">
        <f t="shared" si="0"/>
        <v>-906</v>
      </c>
      <c r="H36" s="8">
        <f t="shared" si="0"/>
        <v>-3519</v>
      </c>
      <c r="I36" s="8">
        <f t="shared" si="0"/>
        <v>-49</v>
      </c>
      <c r="J36" s="8">
        <f t="shared" si="0"/>
        <v>-92</v>
      </c>
      <c r="K36" s="8">
        <f t="shared" si="0"/>
        <v>-7</v>
      </c>
      <c r="L36" s="8">
        <f t="shared" si="0"/>
        <v>35</v>
      </c>
      <c r="M36" s="8">
        <f t="shared" si="0"/>
        <v>-56</v>
      </c>
      <c r="N36" s="8">
        <f t="shared" si="0"/>
        <v>-57</v>
      </c>
      <c r="O36" s="8">
        <f t="shared" si="0"/>
        <v>-713</v>
      </c>
      <c r="P36" s="8">
        <f t="shared" si="0"/>
        <v>-4340</v>
      </c>
      <c r="Q36" s="8">
        <f t="shared" si="0"/>
        <v>-249</v>
      </c>
      <c r="R36" s="8">
        <f t="shared" si="0"/>
        <v>764</v>
      </c>
      <c r="S36" s="8">
        <f t="shared" si="0"/>
        <v>-962</v>
      </c>
      <c r="T36" s="8">
        <f t="shared" si="0"/>
        <v>-3576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-4501</v>
      </c>
      <c r="D37" s="10">
        <f t="shared" si="0"/>
        <v>-18857</v>
      </c>
      <c r="E37" s="10">
        <f t="shared" si="0"/>
        <v>-791</v>
      </c>
      <c r="F37" s="10">
        <f t="shared" si="0"/>
        <v>3309</v>
      </c>
      <c r="G37" s="10">
        <f t="shared" si="0"/>
        <v>-5292</v>
      </c>
      <c r="H37" s="10">
        <f t="shared" si="0"/>
        <v>-15548</v>
      </c>
      <c r="I37" s="10">
        <f t="shared" si="0"/>
        <v>-42</v>
      </c>
      <c r="J37" s="10">
        <f t="shared" si="0"/>
        <v>-249</v>
      </c>
      <c r="K37" s="10">
        <f t="shared" si="0"/>
        <v>149</v>
      </c>
      <c r="L37" s="10">
        <f t="shared" si="0"/>
        <v>787</v>
      </c>
      <c r="M37" s="10">
        <f t="shared" si="0"/>
        <v>107</v>
      </c>
      <c r="N37" s="10">
        <f t="shared" si="0"/>
        <v>538</v>
      </c>
      <c r="O37" s="10">
        <f t="shared" si="0"/>
        <v>-4543</v>
      </c>
      <c r="P37" s="10">
        <f t="shared" si="0"/>
        <v>-19106</v>
      </c>
      <c r="Q37" s="10">
        <f t="shared" si="0"/>
        <v>-642</v>
      </c>
      <c r="R37" s="10">
        <f t="shared" si="0"/>
        <v>4096</v>
      </c>
      <c r="S37" s="10">
        <f>S24-S11</f>
        <v>-5185</v>
      </c>
      <c r="T37" s="10">
        <f t="shared" si="0"/>
        <v>-15010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-0.52585451358457491</v>
      </c>
      <c r="D44" s="14">
        <f t="shared" si="1"/>
        <v>-0.62543062950203565</v>
      </c>
      <c r="E44" s="14">
        <f t="shared" si="1"/>
        <v>-0.54054054054054057</v>
      </c>
      <c r="F44" s="14">
        <f t="shared" si="1"/>
        <v>0.82608695652173914</v>
      </c>
      <c r="G44" s="14">
        <f t="shared" si="1"/>
        <v>-0.52674897119341568</v>
      </c>
      <c r="H44" s="14">
        <f t="shared" si="1"/>
        <v>-0.55575432319618367</v>
      </c>
      <c r="I44" s="14">
        <f t="shared" si="1"/>
        <v>-0.16408668730650156</v>
      </c>
      <c r="J44" s="14">
        <f t="shared" si="1"/>
        <v>0.10064935064935066</v>
      </c>
      <c r="K44" s="14">
        <f t="shared" si="1"/>
        <v>0.59259259259259256</v>
      </c>
      <c r="L44" s="14">
        <f t="shared" si="1"/>
        <v>1.7297297297297298</v>
      </c>
      <c r="M44" s="14">
        <f t="shared" si="1"/>
        <v>-0.10571428571428572</v>
      </c>
      <c r="N44" s="14">
        <f t="shared" si="1"/>
        <v>0.19295558958652373</v>
      </c>
      <c r="O44" s="14">
        <f t="shared" si="1"/>
        <v>-0.44603825136612024</v>
      </c>
      <c r="P44" s="14">
        <f t="shared" si="1"/>
        <v>-0.508007351010764</v>
      </c>
      <c r="Q44" s="14">
        <f t="shared" si="1"/>
        <v>-0.23762376237623761</v>
      </c>
      <c r="R44" s="14">
        <f t="shared" si="1"/>
        <v>0.99494949494949492</v>
      </c>
      <c r="S44" s="14">
        <f t="shared" si="1"/>
        <v>-0.43258785942492012</v>
      </c>
      <c r="T44" s="14">
        <f t="shared" si="1"/>
        <v>-0.43374095333166957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-0.57121212121212117</v>
      </c>
      <c r="D45" s="14">
        <f t="shared" si="1"/>
        <v>-0.69180327868852454</v>
      </c>
      <c r="E45" s="14">
        <f t="shared" si="1"/>
        <v>-0.40425531914893614</v>
      </c>
      <c r="F45" s="14">
        <f t="shared" si="1"/>
        <v>0.39543726235741444</v>
      </c>
      <c r="G45" s="14">
        <f t="shared" si="1"/>
        <v>-0.56011315417256013</v>
      </c>
      <c r="H45" s="14">
        <f t="shared" si="1"/>
        <v>-0.6241721854304636</v>
      </c>
      <c r="I45" s="14">
        <f t="shared" si="1"/>
        <v>0.29133858267716534</v>
      </c>
      <c r="J45" s="14">
        <f t="shared" si="1"/>
        <v>0.24319419237749546</v>
      </c>
      <c r="K45" s="14">
        <f t="shared" si="1"/>
        <v>1</v>
      </c>
      <c r="L45" s="14">
        <f t="shared" si="1"/>
        <v>2.1063829787234041</v>
      </c>
      <c r="M45" s="14">
        <f t="shared" si="1"/>
        <v>0.34545454545454546</v>
      </c>
      <c r="N45" s="14">
        <f t="shared" si="1"/>
        <v>0.38963210702341139</v>
      </c>
      <c r="O45" s="14">
        <f t="shared" si="1"/>
        <v>-0.43202033036848791</v>
      </c>
      <c r="P45" s="14">
        <f t="shared" si="1"/>
        <v>-0.57772364924712138</v>
      </c>
      <c r="Q45" s="14">
        <f t="shared" si="1"/>
        <v>-0.14782608695652175</v>
      </c>
      <c r="R45" s="14">
        <f t="shared" si="1"/>
        <v>0.65483870967741931</v>
      </c>
      <c r="S45" s="14">
        <f t="shared" si="1"/>
        <v>-0.41267021906453522</v>
      </c>
      <c r="T45" s="14">
        <f t="shared" si="1"/>
        <v>-0.49854952341483633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-0.55309139784946237</v>
      </c>
      <c r="D46" s="14">
        <f t="shared" si="1"/>
        <v>-0.64387096774193553</v>
      </c>
      <c r="E46" s="14">
        <f t="shared" si="1"/>
        <v>-0.50299401197604787</v>
      </c>
      <c r="F46" s="14">
        <f t="shared" si="1"/>
        <v>1.4947643979057592</v>
      </c>
      <c r="G46" s="14">
        <f t="shared" si="1"/>
        <v>-0.54803625377643506</v>
      </c>
      <c r="H46" s="14">
        <f t="shared" si="1"/>
        <v>-0.48151828298887123</v>
      </c>
      <c r="I46" s="14">
        <f t="shared" si="1"/>
        <v>-0.25925925925925924</v>
      </c>
      <c r="J46" s="14">
        <f t="shared" si="1"/>
        <v>-0.37227214377406931</v>
      </c>
      <c r="K46" s="14">
        <f t="shared" si="1"/>
        <v>1.631578947368421</v>
      </c>
      <c r="L46" s="14">
        <f t="shared" si="1"/>
        <v>0.6785714285714286</v>
      </c>
      <c r="M46" s="14">
        <f t="shared" si="1"/>
        <v>-0.16216216216216217</v>
      </c>
      <c r="N46" s="14">
        <f t="shared" si="1"/>
        <v>-0.30179640718562872</v>
      </c>
      <c r="O46" s="14">
        <f t="shared" si="1"/>
        <v>-0.49700924415443176</v>
      </c>
      <c r="P46" s="14">
        <f t="shared" si="1"/>
        <v>-0.60489961318843244</v>
      </c>
      <c r="Q46" s="14">
        <f t="shared" si="1"/>
        <v>-0.28494623655913981</v>
      </c>
      <c r="R46" s="14">
        <f t="shared" si="1"/>
        <v>1.3904109589041096</v>
      </c>
      <c r="S46" s="14">
        <f t="shared" si="1"/>
        <v>-0.47753086419753088</v>
      </c>
      <c r="T46" s="14">
        <f t="shared" si="1"/>
        <v>-0.45594000340889723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-0.5727554179566563</v>
      </c>
      <c r="D47" s="14">
        <f t="shared" si="1"/>
        <v>-0.69032001590141123</v>
      </c>
      <c r="E47" s="14">
        <f t="shared" si="1"/>
        <v>-0.48514851485148514</v>
      </c>
      <c r="F47" s="14">
        <f t="shared" si="1"/>
        <v>2.9645776566757491</v>
      </c>
      <c r="G47" s="14">
        <f t="shared" si="1"/>
        <v>-0.56301596037424329</v>
      </c>
      <c r="H47" s="14">
        <f t="shared" si="1"/>
        <v>-0.4418303075213042</v>
      </c>
      <c r="I47" s="14">
        <f t="shared" si="1"/>
        <v>5.1162790697674418E-2</v>
      </c>
      <c r="J47" s="14">
        <f t="shared" si="1"/>
        <v>-8.2138200782268578E-2</v>
      </c>
      <c r="K47" s="14">
        <f t="shared" si="1"/>
        <v>0.13333333333333333</v>
      </c>
      <c r="L47" s="14">
        <f t="shared" si="1"/>
        <v>0.84482758620689657</v>
      </c>
      <c r="M47" s="14">
        <f t="shared" si="1"/>
        <v>6.5384615384615388E-2</v>
      </c>
      <c r="N47" s="14">
        <f t="shared" si="1"/>
        <v>8.9266737513283748E-2</v>
      </c>
      <c r="O47" s="14">
        <f t="shared" si="1"/>
        <v>-0.44156479217603911</v>
      </c>
      <c r="P47" s="14">
        <f t="shared" si="1"/>
        <v>-0.60986547085201792</v>
      </c>
      <c r="Q47" s="14">
        <f t="shared" si="1"/>
        <v>-0.29452054794520549</v>
      </c>
      <c r="R47" s="14">
        <f t="shared" si="1"/>
        <v>2.2828096118299444</v>
      </c>
      <c r="S47" s="14">
        <f t="shared" si="1"/>
        <v>-0.42319212665810868</v>
      </c>
      <c r="T47" s="14">
        <f t="shared" si="1"/>
        <v>-0.36299100804543305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-0.4959514170040486</v>
      </c>
      <c r="D48" s="14">
        <f t="shared" si="1"/>
        <v>-0.65172413793103445</v>
      </c>
      <c r="E48" s="14">
        <f t="shared" si="1"/>
        <v>-0.68646080760095007</v>
      </c>
      <c r="F48" s="14">
        <f t="shared" si="1"/>
        <v>0.89295039164490864</v>
      </c>
      <c r="G48" s="14">
        <f t="shared" si="1"/>
        <v>-0.53809774040987912</v>
      </c>
      <c r="H48" s="14">
        <f t="shared" si="1"/>
        <v>-0.45405947210157033</v>
      </c>
      <c r="I48" s="14">
        <f t="shared" si="1"/>
        <v>0.15109890109890109</v>
      </c>
      <c r="J48" s="14">
        <f t="shared" si="1"/>
        <v>0</v>
      </c>
      <c r="K48" s="14">
        <f t="shared" si="1"/>
        <v>0.92682926829268297</v>
      </c>
      <c r="L48" s="14">
        <f t="shared" si="1"/>
        <v>2.8055555555555554</v>
      </c>
      <c r="M48" s="14">
        <f t="shared" si="1"/>
        <v>0.29372197309417042</v>
      </c>
      <c r="N48" s="14">
        <f t="shared" si="1"/>
        <v>0.4826762246117085</v>
      </c>
      <c r="O48" s="14">
        <f t="shared" si="1"/>
        <v>-0.36836403033586135</v>
      </c>
      <c r="P48" s="14">
        <f t="shared" si="1"/>
        <v>-0.57534246575342463</v>
      </c>
      <c r="Q48" s="14">
        <f t="shared" si="1"/>
        <v>-0.4234592445328032</v>
      </c>
      <c r="R48" s="14">
        <f t="shared" si="1"/>
        <v>1.1956043956043956</v>
      </c>
      <c r="S48" s="14">
        <f t="shared" si="1"/>
        <v>-0.38016177096636866</v>
      </c>
      <c r="T48" s="14">
        <f t="shared" si="1"/>
        <v>-0.33914700278469884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-0.46925795053003533</v>
      </c>
      <c r="D49" s="14">
        <f t="shared" si="1"/>
        <v>-0.63045414069456807</v>
      </c>
      <c r="E49" s="14">
        <f t="shared" si="1"/>
        <v>-0.74233128834355833</v>
      </c>
      <c r="F49" s="14">
        <f t="shared" si="1"/>
        <v>1.1372854914196568</v>
      </c>
      <c r="G49" s="14">
        <f t="shared" si="1"/>
        <v>-0.52039058012636419</v>
      </c>
      <c r="H49" s="14">
        <f t="shared" si="1"/>
        <v>-0.47689388806071281</v>
      </c>
      <c r="I49" s="14">
        <f t="shared" si="1"/>
        <v>-0.10492505353319058</v>
      </c>
      <c r="J49" s="14">
        <f t="shared" si="1"/>
        <v>-0.116751269035533</v>
      </c>
      <c r="K49" s="14">
        <f t="shared" si="1"/>
        <v>-7.0000000000000007E-2</v>
      </c>
      <c r="L49" s="14">
        <f t="shared" si="1"/>
        <v>0.18229166666666666</v>
      </c>
      <c r="M49" s="14">
        <f t="shared" si="1"/>
        <v>-9.8765432098765427E-2</v>
      </c>
      <c r="N49" s="14">
        <f t="shared" si="1"/>
        <v>-5.8163265306122446E-2</v>
      </c>
      <c r="O49" s="14">
        <f t="shared" si="1"/>
        <v>-0.37885228480340066</v>
      </c>
      <c r="P49" s="14">
        <f t="shared" si="1"/>
        <v>-0.57666755248471968</v>
      </c>
      <c r="Q49" s="14">
        <f t="shared" si="1"/>
        <v>-0.58450704225352113</v>
      </c>
      <c r="R49" s="14">
        <f t="shared" si="1"/>
        <v>0.91716686674669867</v>
      </c>
      <c r="S49" s="14">
        <f t="shared" si="1"/>
        <v>-0.41681109185441939</v>
      </c>
      <c r="T49" s="14">
        <f t="shared" si="1"/>
        <v>-0.42780236870439048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-0.53197021628649099</v>
      </c>
      <c r="D50" s="15">
        <f t="shared" si="1"/>
        <v>-0.6548251553981318</v>
      </c>
      <c r="E50" s="15">
        <f t="shared" si="1"/>
        <v>-0.61604361370716509</v>
      </c>
      <c r="F50" s="15">
        <f t="shared" si="1"/>
        <v>1.2825581395348837</v>
      </c>
      <c r="G50" s="15">
        <f t="shared" si="1"/>
        <v>-0.54304771677783481</v>
      </c>
      <c r="H50" s="15">
        <f t="shared" si="1"/>
        <v>-0.49552219778818879</v>
      </c>
      <c r="I50" s="15">
        <f t="shared" si="1"/>
        <v>-1.9186843307446324E-2</v>
      </c>
      <c r="J50" s="15">
        <f t="shared" si="1"/>
        <v>-5.9370529327610874E-2</v>
      </c>
      <c r="K50" s="15">
        <f t="shared" si="1"/>
        <v>0.43952802359882004</v>
      </c>
      <c r="L50" s="15">
        <f t="shared" si="1"/>
        <v>1.2107692307692308</v>
      </c>
      <c r="M50" s="15">
        <f t="shared" si="1"/>
        <v>4.2325949367088604E-2</v>
      </c>
      <c r="N50" s="15">
        <f t="shared" si="1"/>
        <v>0.11106523534269198</v>
      </c>
      <c r="O50" s="15">
        <f t="shared" si="1"/>
        <v>-0.42657276995305166</v>
      </c>
      <c r="P50" s="15">
        <f t="shared" si="1"/>
        <v>-0.57912764087175295</v>
      </c>
      <c r="Q50" s="15">
        <f t="shared" si="1"/>
        <v>-0.39556377079482441</v>
      </c>
      <c r="R50" s="15">
        <f t="shared" si="1"/>
        <v>1.2681114551083592</v>
      </c>
      <c r="S50" s="15">
        <f t="shared" si="1"/>
        <v>-0.42247209321274343</v>
      </c>
      <c r="T50" s="15">
        <f t="shared" si="1"/>
        <v>-0.41440048590596618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9" priority="1" stopIfTrue="1" operator="greaterThanOrEqual">
      <formula>0</formula>
    </cfRule>
  </conditionalFormatting>
  <conditionalFormatting sqref="C44:T50">
    <cfRule type="cellIs" dxfId="8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6905-EB4C-4F1B-B4FC-745CA81B13DE}">
  <sheetPr codeName="Foglio15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3" width="8.33203125" bestFit="1" customWidth="1"/>
    <col min="4" max="4" width="8.21875" bestFit="1" customWidth="1"/>
    <col min="5" max="6" width="8.33203125" bestFit="1" customWidth="1"/>
    <col min="7" max="7" width="7.77734375" bestFit="1" customWidth="1"/>
    <col min="8" max="8" width="8.21875" bestFit="1" customWidth="1"/>
    <col min="9" max="20" width="8.33203125" bestFit="1" customWidth="1"/>
  </cols>
  <sheetData>
    <row r="1" spans="1:20" ht="25.2" customHeight="1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1289</v>
      </c>
      <c r="D5" s="8">
        <v>2290</v>
      </c>
      <c r="E5" s="8">
        <v>83</v>
      </c>
      <c r="F5" s="8">
        <v>248</v>
      </c>
      <c r="G5" s="8">
        <v>1372</v>
      </c>
      <c r="H5" s="8">
        <v>2538</v>
      </c>
      <c r="I5" s="8">
        <v>501</v>
      </c>
      <c r="J5" s="8">
        <v>1499</v>
      </c>
      <c r="K5" s="8">
        <v>26</v>
      </c>
      <c r="L5" s="8">
        <v>87</v>
      </c>
      <c r="M5" s="8">
        <v>527</v>
      </c>
      <c r="N5" s="8">
        <v>1586</v>
      </c>
      <c r="O5" s="8">
        <v>1790</v>
      </c>
      <c r="P5" s="8">
        <v>3789</v>
      </c>
      <c r="Q5" s="8">
        <v>109</v>
      </c>
      <c r="R5" s="8">
        <v>335</v>
      </c>
      <c r="S5" s="8">
        <v>1899</v>
      </c>
      <c r="T5" s="8">
        <v>4124</v>
      </c>
    </row>
    <row r="6" spans="1:20" ht="25.2" customHeight="1" x14ac:dyDescent="0.25">
      <c r="A6" s="6">
        <v>2025</v>
      </c>
      <c r="B6" s="7">
        <v>2</v>
      </c>
      <c r="C6" s="8">
        <v>1285</v>
      </c>
      <c r="D6" s="8">
        <v>2159</v>
      </c>
      <c r="E6" s="8">
        <v>153</v>
      </c>
      <c r="F6" s="8">
        <v>464</v>
      </c>
      <c r="G6" s="8">
        <v>1438</v>
      </c>
      <c r="H6" s="8">
        <v>2623</v>
      </c>
      <c r="I6" s="8">
        <v>243</v>
      </c>
      <c r="J6" s="8">
        <v>577</v>
      </c>
      <c r="K6" s="8">
        <v>39</v>
      </c>
      <c r="L6" s="8">
        <v>124</v>
      </c>
      <c r="M6" s="8">
        <v>282</v>
      </c>
      <c r="N6" s="8">
        <v>701</v>
      </c>
      <c r="O6" s="8">
        <v>1528</v>
      </c>
      <c r="P6" s="8">
        <v>2736</v>
      </c>
      <c r="Q6" s="8">
        <v>192</v>
      </c>
      <c r="R6" s="8">
        <v>588</v>
      </c>
      <c r="S6" s="8">
        <v>1720</v>
      </c>
      <c r="T6" s="8">
        <v>3324</v>
      </c>
    </row>
    <row r="7" spans="1:20" ht="25.2" customHeight="1" x14ac:dyDescent="0.25">
      <c r="A7" s="6">
        <v>2025</v>
      </c>
      <c r="B7" s="7">
        <v>3</v>
      </c>
      <c r="C7" s="8">
        <v>2964</v>
      </c>
      <c r="D7" s="8">
        <v>6290</v>
      </c>
      <c r="E7" s="8">
        <v>257</v>
      </c>
      <c r="F7" s="8">
        <v>847</v>
      </c>
      <c r="G7" s="8">
        <v>3221</v>
      </c>
      <c r="H7" s="8">
        <v>7137</v>
      </c>
      <c r="I7" s="8">
        <v>3732</v>
      </c>
      <c r="J7" s="8">
        <v>9545</v>
      </c>
      <c r="K7" s="8">
        <v>86</v>
      </c>
      <c r="L7" s="8">
        <v>334</v>
      </c>
      <c r="M7" s="8">
        <v>3818</v>
      </c>
      <c r="N7" s="8">
        <v>9879</v>
      </c>
      <c r="O7" s="8">
        <v>6696</v>
      </c>
      <c r="P7" s="8">
        <v>15835</v>
      </c>
      <c r="Q7" s="8">
        <v>343</v>
      </c>
      <c r="R7" s="8">
        <v>1181</v>
      </c>
      <c r="S7" s="8">
        <v>7039</v>
      </c>
      <c r="T7" s="8">
        <v>17016</v>
      </c>
    </row>
    <row r="8" spans="1:20" ht="25.2" customHeight="1" x14ac:dyDescent="0.25">
      <c r="A8" s="6">
        <v>2025</v>
      </c>
      <c r="B8" s="7">
        <v>4</v>
      </c>
      <c r="C8" s="8">
        <v>9006</v>
      </c>
      <c r="D8" s="8">
        <v>18770</v>
      </c>
      <c r="E8" s="8">
        <v>689</v>
      </c>
      <c r="F8" s="8">
        <v>1861</v>
      </c>
      <c r="G8" s="8">
        <v>9695</v>
      </c>
      <c r="H8" s="8">
        <v>20631</v>
      </c>
      <c r="I8" s="8">
        <v>5112</v>
      </c>
      <c r="J8" s="8">
        <v>15081</v>
      </c>
      <c r="K8" s="8">
        <v>178</v>
      </c>
      <c r="L8" s="8">
        <v>373</v>
      </c>
      <c r="M8" s="8">
        <v>5290</v>
      </c>
      <c r="N8" s="8">
        <v>15454</v>
      </c>
      <c r="O8" s="8">
        <v>14118</v>
      </c>
      <c r="P8" s="8">
        <v>33851</v>
      </c>
      <c r="Q8" s="8">
        <v>867</v>
      </c>
      <c r="R8" s="8">
        <v>2234</v>
      </c>
      <c r="S8" s="8">
        <v>14985</v>
      </c>
      <c r="T8" s="8">
        <v>36085</v>
      </c>
    </row>
    <row r="9" spans="1:20" ht="25.2" customHeight="1" x14ac:dyDescent="0.25">
      <c r="A9" s="6">
        <v>2025</v>
      </c>
      <c r="B9" s="7">
        <v>5</v>
      </c>
      <c r="C9" s="8">
        <v>24248</v>
      </c>
      <c r="D9" s="8">
        <v>56993</v>
      </c>
      <c r="E9" s="8">
        <v>1371</v>
      </c>
      <c r="F9" s="8">
        <v>4606</v>
      </c>
      <c r="G9" s="8">
        <v>25619</v>
      </c>
      <c r="H9" s="8">
        <v>61599</v>
      </c>
      <c r="I9" s="8">
        <v>8916</v>
      </c>
      <c r="J9" s="8">
        <v>22416</v>
      </c>
      <c r="K9" s="8">
        <v>608</v>
      </c>
      <c r="L9" s="8">
        <v>1456</v>
      </c>
      <c r="M9" s="8">
        <v>9524</v>
      </c>
      <c r="N9" s="8">
        <v>23872</v>
      </c>
      <c r="O9" s="8">
        <v>33164</v>
      </c>
      <c r="P9" s="8">
        <v>79409</v>
      </c>
      <c r="Q9" s="8">
        <v>1979</v>
      </c>
      <c r="R9" s="8">
        <v>6062</v>
      </c>
      <c r="S9" s="8">
        <v>35143</v>
      </c>
      <c r="T9" s="8">
        <v>85471</v>
      </c>
    </row>
    <row r="10" spans="1:20" ht="25.2" customHeight="1" x14ac:dyDescent="0.25">
      <c r="A10" s="6">
        <v>2025</v>
      </c>
      <c r="B10" s="7">
        <v>6</v>
      </c>
      <c r="C10" s="8">
        <v>37908</v>
      </c>
      <c r="D10" s="8">
        <v>163125</v>
      </c>
      <c r="E10" s="8">
        <v>2159</v>
      </c>
      <c r="F10" s="8">
        <v>10928</v>
      </c>
      <c r="G10" s="8">
        <v>40067</v>
      </c>
      <c r="H10" s="8">
        <v>174053</v>
      </c>
      <c r="I10" s="8">
        <v>7661</v>
      </c>
      <c r="J10" s="8">
        <v>31353</v>
      </c>
      <c r="K10" s="8">
        <v>1113</v>
      </c>
      <c r="L10" s="8">
        <v>3681</v>
      </c>
      <c r="M10" s="8">
        <v>8774</v>
      </c>
      <c r="N10" s="8">
        <v>35034</v>
      </c>
      <c r="O10" s="8">
        <v>45569</v>
      </c>
      <c r="P10" s="8">
        <v>194478</v>
      </c>
      <c r="Q10" s="8">
        <v>3272</v>
      </c>
      <c r="R10" s="8">
        <v>14609</v>
      </c>
      <c r="S10" s="8">
        <v>48841</v>
      </c>
      <c r="T10" s="8">
        <v>209087</v>
      </c>
    </row>
    <row r="11" spans="1:20" s="11" customFormat="1" ht="25.2" customHeight="1" x14ac:dyDescent="0.25">
      <c r="A11" s="9" t="s">
        <v>10</v>
      </c>
      <c r="B11" s="9"/>
      <c r="C11" s="10">
        <v>76700</v>
      </c>
      <c r="D11" s="10">
        <v>249627</v>
      </c>
      <c r="E11" s="10">
        <v>4712</v>
      </c>
      <c r="F11" s="10">
        <v>18954</v>
      </c>
      <c r="G11" s="10">
        <v>81412</v>
      </c>
      <c r="H11" s="10">
        <v>268581</v>
      </c>
      <c r="I11" s="10">
        <v>26165</v>
      </c>
      <c r="J11" s="10">
        <v>80471</v>
      </c>
      <c r="K11" s="10">
        <v>2050</v>
      </c>
      <c r="L11" s="10">
        <v>6055</v>
      </c>
      <c r="M11" s="10">
        <v>28215</v>
      </c>
      <c r="N11" s="10">
        <v>86526</v>
      </c>
      <c r="O11" s="10">
        <v>102865</v>
      </c>
      <c r="P11" s="10">
        <v>330098</v>
      </c>
      <c r="Q11" s="10">
        <v>6762</v>
      </c>
      <c r="R11" s="10">
        <v>25009</v>
      </c>
      <c r="S11" s="10">
        <v>109627</v>
      </c>
      <c r="T11" s="10">
        <v>355107</v>
      </c>
    </row>
    <row r="14" spans="1:20" ht="25.2" customHeight="1" x14ac:dyDescent="0.25">
      <c r="A14" s="1" t="s">
        <v>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1250</v>
      </c>
      <c r="D18" s="8">
        <v>2219</v>
      </c>
      <c r="E18" s="8">
        <v>83</v>
      </c>
      <c r="F18" s="8">
        <v>166</v>
      </c>
      <c r="G18" s="8">
        <v>1333</v>
      </c>
      <c r="H18" s="8">
        <v>2385</v>
      </c>
      <c r="I18" s="8">
        <v>346</v>
      </c>
      <c r="J18" s="8">
        <v>913</v>
      </c>
      <c r="K18" s="8">
        <v>23</v>
      </c>
      <c r="L18" s="8">
        <v>82</v>
      </c>
      <c r="M18" s="8">
        <v>369</v>
      </c>
      <c r="N18" s="8">
        <v>995</v>
      </c>
      <c r="O18" s="8">
        <v>1596</v>
      </c>
      <c r="P18" s="8">
        <v>3132</v>
      </c>
      <c r="Q18" s="8">
        <v>106</v>
      </c>
      <c r="R18" s="8">
        <v>248</v>
      </c>
      <c r="S18" s="8">
        <v>1702</v>
      </c>
      <c r="T18" s="8">
        <v>3380</v>
      </c>
    </row>
    <row r="19" spans="1:20" ht="25.2" customHeight="1" x14ac:dyDescent="0.25">
      <c r="A19" s="6">
        <v>2026</v>
      </c>
      <c r="B19" s="7">
        <v>2</v>
      </c>
      <c r="C19" s="8">
        <v>1333</v>
      </c>
      <c r="D19" s="8">
        <v>2500</v>
      </c>
      <c r="E19" s="8">
        <v>74</v>
      </c>
      <c r="F19" s="8">
        <v>177</v>
      </c>
      <c r="G19" s="8">
        <v>1407</v>
      </c>
      <c r="H19" s="8">
        <v>2677</v>
      </c>
      <c r="I19" s="8">
        <v>393</v>
      </c>
      <c r="J19" s="8">
        <v>908</v>
      </c>
      <c r="K19" s="8">
        <v>36</v>
      </c>
      <c r="L19" s="8">
        <v>62</v>
      </c>
      <c r="M19" s="8">
        <v>429</v>
      </c>
      <c r="N19" s="8">
        <v>970</v>
      </c>
      <c r="O19" s="8">
        <v>1726</v>
      </c>
      <c r="P19" s="8">
        <v>3408</v>
      </c>
      <c r="Q19" s="8">
        <v>110</v>
      </c>
      <c r="R19" s="8">
        <v>239</v>
      </c>
      <c r="S19" s="8">
        <v>1836</v>
      </c>
      <c r="T19" s="8">
        <v>3647</v>
      </c>
    </row>
    <row r="20" spans="1:20" ht="25.2" customHeight="1" x14ac:dyDescent="0.25">
      <c r="A20" s="6">
        <v>2026</v>
      </c>
      <c r="B20" s="7">
        <v>3</v>
      </c>
      <c r="C20" s="8">
        <v>3040</v>
      </c>
      <c r="D20" s="8">
        <v>6600</v>
      </c>
      <c r="E20" s="8">
        <v>162</v>
      </c>
      <c r="F20" s="8">
        <v>291</v>
      </c>
      <c r="G20" s="8">
        <v>3202</v>
      </c>
      <c r="H20" s="8">
        <v>6891</v>
      </c>
      <c r="I20" s="8">
        <v>2393</v>
      </c>
      <c r="J20" s="8">
        <v>6678</v>
      </c>
      <c r="K20" s="8">
        <v>111</v>
      </c>
      <c r="L20" s="8">
        <v>403</v>
      </c>
      <c r="M20" s="8">
        <v>2504</v>
      </c>
      <c r="N20" s="8">
        <v>7081</v>
      </c>
      <c r="O20" s="8">
        <v>5433</v>
      </c>
      <c r="P20" s="8">
        <v>13278</v>
      </c>
      <c r="Q20" s="8">
        <v>273</v>
      </c>
      <c r="R20" s="8">
        <v>694</v>
      </c>
      <c r="S20" s="8">
        <v>5706</v>
      </c>
      <c r="T20" s="8">
        <v>13972</v>
      </c>
    </row>
    <row r="21" spans="1:20" ht="25.2" customHeight="1" x14ac:dyDescent="0.25">
      <c r="A21" s="6">
        <v>2026</v>
      </c>
      <c r="B21" s="7">
        <v>4</v>
      </c>
      <c r="C21" s="8">
        <v>12519</v>
      </c>
      <c r="D21" s="8">
        <v>30368</v>
      </c>
      <c r="E21" s="8">
        <v>893</v>
      </c>
      <c r="F21" s="8">
        <v>2350</v>
      </c>
      <c r="G21" s="8">
        <v>13412</v>
      </c>
      <c r="H21" s="8">
        <v>32718</v>
      </c>
      <c r="I21" s="8">
        <v>5901</v>
      </c>
      <c r="J21" s="8">
        <v>15545</v>
      </c>
      <c r="K21" s="8">
        <v>260</v>
      </c>
      <c r="L21" s="8">
        <v>702</v>
      </c>
      <c r="M21" s="8">
        <v>6161</v>
      </c>
      <c r="N21" s="8">
        <v>16247</v>
      </c>
      <c r="O21" s="8">
        <v>18420</v>
      </c>
      <c r="P21" s="8">
        <v>45913</v>
      </c>
      <c r="Q21" s="8">
        <v>1153</v>
      </c>
      <c r="R21" s="8">
        <v>3052</v>
      </c>
      <c r="S21" s="8">
        <v>19573</v>
      </c>
      <c r="T21" s="8">
        <v>48965</v>
      </c>
    </row>
    <row r="22" spans="1:20" ht="25.2" customHeight="1" x14ac:dyDescent="0.25">
      <c r="A22" s="6">
        <v>2026</v>
      </c>
      <c r="B22" s="7">
        <v>5</v>
      </c>
      <c r="C22" s="8">
        <v>29230</v>
      </c>
      <c r="D22" s="8">
        <v>67542</v>
      </c>
      <c r="E22" s="8">
        <v>1633</v>
      </c>
      <c r="F22" s="8">
        <v>5428</v>
      </c>
      <c r="G22" s="8">
        <v>30863</v>
      </c>
      <c r="H22" s="8">
        <v>72970</v>
      </c>
      <c r="I22" s="8">
        <v>9512</v>
      </c>
      <c r="J22" s="8">
        <v>23830</v>
      </c>
      <c r="K22" s="8">
        <v>719</v>
      </c>
      <c r="L22" s="8">
        <v>1932</v>
      </c>
      <c r="M22" s="8">
        <v>10231</v>
      </c>
      <c r="N22" s="8">
        <v>25762</v>
      </c>
      <c r="O22" s="8">
        <v>38742</v>
      </c>
      <c r="P22" s="8">
        <v>91372</v>
      </c>
      <c r="Q22" s="8">
        <v>2352</v>
      </c>
      <c r="R22" s="8">
        <v>7360</v>
      </c>
      <c r="S22" s="8">
        <v>41094</v>
      </c>
      <c r="T22" s="8">
        <v>98732</v>
      </c>
    </row>
    <row r="23" spans="1:20" ht="25.2" customHeight="1" x14ac:dyDescent="0.25">
      <c r="A23" s="6">
        <v>2026</v>
      </c>
      <c r="B23" s="7">
        <v>6</v>
      </c>
      <c r="C23" s="8">
        <v>33742</v>
      </c>
      <c r="D23" s="8">
        <v>162294</v>
      </c>
      <c r="E23" s="8">
        <v>2537</v>
      </c>
      <c r="F23" s="8">
        <v>13847</v>
      </c>
      <c r="G23" s="8">
        <v>36279</v>
      </c>
      <c r="H23" s="8">
        <v>176141</v>
      </c>
      <c r="I23" s="8">
        <v>8241</v>
      </c>
      <c r="J23" s="8">
        <v>32159</v>
      </c>
      <c r="K23" s="8">
        <v>1110</v>
      </c>
      <c r="L23" s="8">
        <v>4010</v>
      </c>
      <c r="M23" s="8">
        <v>9351</v>
      </c>
      <c r="N23" s="8">
        <v>36169</v>
      </c>
      <c r="O23" s="8">
        <v>41983</v>
      </c>
      <c r="P23" s="8">
        <v>194453</v>
      </c>
      <c r="Q23" s="8">
        <v>3647</v>
      </c>
      <c r="R23" s="8">
        <v>17857</v>
      </c>
      <c r="S23" s="8">
        <v>45630</v>
      </c>
      <c r="T23" s="8">
        <v>212310</v>
      </c>
    </row>
    <row r="24" spans="1:20" s="11" customFormat="1" ht="25.2" customHeight="1" x14ac:dyDescent="0.25">
      <c r="A24" s="9" t="s">
        <v>10</v>
      </c>
      <c r="B24" s="9"/>
      <c r="C24" s="10">
        <v>81114</v>
      </c>
      <c r="D24" s="10">
        <v>271523</v>
      </c>
      <c r="E24" s="10">
        <v>5382</v>
      </c>
      <c r="F24" s="10">
        <v>22259</v>
      </c>
      <c r="G24" s="10">
        <v>86496</v>
      </c>
      <c r="H24" s="10">
        <v>293782</v>
      </c>
      <c r="I24" s="10">
        <v>26786</v>
      </c>
      <c r="J24" s="10">
        <v>80033</v>
      </c>
      <c r="K24" s="10">
        <v>2259</v>
      </c>
      <c r="L24" s="10">
        <v>7191</v>
      </c>
      <c r="M24" s="10">
        <v>29045</v>
      </c>
      <c r="N24" s="10">
        <v>87224</v>
      </c>
      <c r="O24" s="10">
        <v>107900</v>
      </c>
      <c r="P24" s="10">
        <v>351556</v>
      </c>
      <c r="Q24" s="10">
        <v>7641</v>
      </c>
      <c r="R24" s="10">
        <v>29450</v>
      </c>
      <c r="S24" s="10">
        <v>115541</v>
      </c>
      <c r="T24" s="10">
        <v>381006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-39</v>
      </c>
      <c r="D31" s="8">
        <f t="shared" si="0"/>
        <v>-71</v>
      </c>
      <c r="E31" s="8">
        <f t="shared" si="0"/>
        <v>0</v>
      </c>
      <c r="F31" s="8">
        <f t="shared" si="0"/>
        <v>-82</v>
      </c>
      <c r="G31" s="8">
        <f t="shared" si="0"/>
        <v>-39</v>
      </c>
      <c r="H31" s="8">
        <f t="shared" si="0"/>
        <v>-153</v>
      </c>
      <c r="I31" s="8">
        <f t="shared" si="0"/>
        <v>-155</v>
      </c>
      <c r="J31" s="8">
        <f t="shared" si="0"/>
        <v>-586</v>
      </c>
      <c r="K31" s="8">
        <f t="shared" si="0"/>
        <v>-3</v>
      </c>
      <c r="L31" s="8">
        <f t="shared" si="0"/>
        <v>-5</v>
      </c>
      <c r="M31" s="8">
        <f t="shared" si="0"/>
        <v>-158</v>
      </c>
      <c r="N31" s="8">
        <f t="shared" si="0"/>
        <v>-591</v>
      </c>
      <c r="O31" s="8">
        <f t="shared" si="0"/>
        <v>-194</v>
      </c>
      <c r="P31" s="8">
        <f t="shared" si="0"/>
        <v>-657</v>
      </c>
      <c r="Q31" s="8">
        <f t="shared" si="0"/>
        <v>-3</v>
      </c>
      <c r="R31" s="8">
        <f t="shared" si="0"/>
        <v>-87</v>
      </c>
      <c r="S31" s="8">
        <f t="shared" si="0"/>
        <v>-197</v>
      </c>
      <c r="T31" s="8">
        <f t="shared" si="0"/>
        <v>-744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48</v>
      </c>
      <c r="D32" s="8">
        <f t="shared" si="0"/>
        <v>341</v>
      </c>
      <c r="E32" s="8">
        <f t="shared" si="0"/>
        <v>-79</v>
      </c>
      <c r="F32" s="8">
        <f t="shared" si="0"/>
        <v>-287</v>
      </c>
      <c r="G32" s="8">
        <f t="shared" si="0"/>
        <v>-31</v>
      </c>
      <c r="H32" s="8">
        <f t="shared" si="0"/>
        <v>54</v>
      </c>
      <c r="I32" s="8">
        <f t="shared" si="0"/>
        <v>150</v>
      </c>
      <c r="J32" s="8">
        <f t="shared" si="0"/>
        <v>331</v>
      </c>
      <c r="K32" s="8">
        <f t="shared" si="0"/>
        <v>-3</v>
      </c>
      <c r="L32" s="8">
        <f t="shared" si="0"/>
        <v>-62</v>
      </c>
      <c r="M32" s="8">
        <f t="shared" si="0"/>
        <v>147</v>
      </c>
      <c r="N32" s="8">
        <f t="shared" si="0"/>
        <v>269</v>
      </c>
      <c r="O32" s="8">
        <f t="shared" si="0"/>
        <v>198</v>
      </c>
      <c r="P32" s="8">
        <f t="shared" si="0"/>
        <v>672</v>
      </c>
      <c r="Q32" s="8">
        <f t="shared" si="0"/>
        <v>-82</v>
      </c>
      <c r="R32" s="8">
        <f t="shared" si="0"/>
        <v>-349</v>
      </c>
      <c r="S32" s="8">
        <f t="shared" si="0"/>
        <v>116</v>
      </c>
      <c r="T32" s="8">
        <f t="shared" si="0"/>
        <v>323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76</v>
      </c>
      <c r="D33" s="8">
        <f t="shared" si="0"/>
        <v>310</v>
      </c>
      <c r="E33" s="8">
        <f t="shared" si="0"/>
        <v>-95</v>
      </c>
      <c r="F33" s="8">
        <f t="shared" si="0"/>
        <v>-556</v>
      </c>
      <c r="G33" s="8">
        <f t="shared" si="0"/>
        <v>-19</v>
      </c>
      <c r="H33" s="8">
        <f t="shared" si="0"/>
        <v>-246</v>
      </c>
      <c r="I33" s="8">
        <f t="shared" si="0"/>
        <v>-1339</v>
      </c>
      <c r="J33" s="8">
        <f t="shared" si="0"/>
        <v>-2867</v>
      </c>
      <c r="K33" s="8">
        <f t="shared" si="0"/>
        <v>25</v>
      </c>
      <c r="L33" s="8">
        <f t="shared" si="0"/>
        <v>69</v>
      </c>
      <c r="M33" s="8">
        <f t="shared" si="0"/>
        <v>-1314</v>
      </c>
      <c r="N33" s="8">
        <f t="shared" si="0"/>
        <v>-2798</v>
      </c>
      <c r="O33" s="8">
        <f t="shared" si="0"/>
        <v>-1263</v>
      </c>
      <c r="P33" s="8">
        <f t="shared" si="0"/>
        <v>-2557</v>
      </c>
      <c r="Q33" s="8">
        <f t="shared" si="0"/>
        <v>-70</v>
      </c>
      <c r="R33" s="8">
        <f t="shared" si="0"/>
        <v>-487</v>
      </c>
      <c r="S33" s="8">
        <f t="shared" si="0"/>
        <v>-1333</v>
      </c>
      <c r="T33" s="8">
        <f t="shared" si="0"/>
        <v>-3044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3513</v>
      </c>
      <c r="D34" s="8">
        <f t="shared" si="0"/>
        <v>11598</v>
      </c>
      <c r="E34" s="8">
        <f t="shared" si="0"/>
        <v>204</v>
      </c>
      <c r="F34" s="8">
        <f t="shared" si="0"/>
        <v>489</v>
      </c>
      <c r="G34" s="8">
        <f t="shared" si="0"/>
        <v>3717</v>
      </c>
      <c r="H34" s="8">
        <f t="shared" si="0"/>
        <v>12087</v>
      </c>
      <c r="I34" s="8">
        <f t="shared" si="0"/>
        <v>789</v>
      </c>
      <c r="J34" s="8">
        <f t="shared" si="0"/>
        <v>464</v>
      </c>
      <c r="K34" s="8">
        <f t="shared" si="0"/>
        <v>82</v>
      </c>
      <c r="L34" s="8">
        <f t="shared" si="0"/>
        <v>329</v>
      </c>
      <c r="M34" s="8">
        <f t="shared" si="0"/>
        <v>871</v>
      </c>
      <c r="N34" s="8">
        <f t="shared" si="0"/>
        <v>793</v>
      </c>
      <c r="O34" s="8">
        <f t="shared" si="0"/>
        <v>4302</v>
      </c>
      <c r="P34" s="8">
        <f t="shared" si="0"/>
        <v>12062</v>
      </c>
      <c r="Q34" s="8">
        <f t="shared" si="0"/>
        <v>286</v>
      </c>
      <c r="R34" s="8">
        <f t="shared" si="0"/>
        <v>818</v>
      </c>
      <c r="S34" s="8">
        <f t="shared" si="0"/>
        <v>4588</v>
      </c>
      <c r="T34" s="8">
        <f t="shared" si="0"/>
        <v>12880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4982</v>
      </c>
      <c r="D35" s="8">
        <f t="shared" si="0"/>
        <v>10549</v>
      </c>
      <c r="E35" s="8">
        <f t="shared" si="0"/>
        <v>262</v>
      </c>
      <c r="F35" s="8">
        <f t="shared" si="0"/>
        <v>822</v>
      </c>
      <c r="G35" s="8">
        <f t="shared" si="0"/>
        <v>5244</v>
      </c>
      <c r="H35" s="8">
        <f t="shared" si="0"/>
        <v>11371</v>
      </c>
      <c r="I35" s="8">
        <f t="shared" si="0"/>
        <v>596</v>
      </c>
      <c r="J35" s="8">
        <f t="shared" si="0"/>
        <v>1414</v>
      </c>
      <c r="K35" s="8">
        <f t="shared" si="0"/>
        <v>111</v>
      </c>
      <c r="L35" s="8">
        <f t="shared" si="0"/>
        <v>476</v>
      </c>
      <c r="M35" s="8">
        <f t="shared" si="0"/>
        <v>707</v>
      </c>
      <c r="N35" s="8">
        <f t="shared" si="0"/>
        <v>1890</v>
      </c>
      <c r="O35" s="8">
        <f t="shared" si="0"/>
        <v>5578</v>
      </c>
      <c r="P35" s="8">
        <f t="shared" si="0"/>
        <v>11963</v>
      </c>
      <c r="Q35" s="8">
        <f t="shared" si="0"/>
        <v>373</v>
      </c>
      <c r="R35" s="8">
        <f t="shared" si="0"/>
        <v>1298</v>
      </c>
      <c r="S35" s="8">
        <f t="shared" si="0"/>
        <v>5951</v>
      </c>
      <c r="T35" s="8">
        <f t="shared" si="0"/>
        <v>13261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-4166</v>
      </c>
      <c r="D36" s="8">
        <f t="shared" si="0"/>
        <v>-831</v>
      </c>
      <c r="E36" s="8">
        <f t="shared" si="0"/>
        <v>378</v>
      </c>
      <c r="F36" s="8">
        <f t="shared" si="0"/>
        <v>2919</v>
      </c>
      <c r="G36" s="8">
        <f t="shared" si="0"/>
        <v>-3788</v>
      </c>
      <c r="H36" s="8">
        <f t="shared" si="0"/>
        <v>2088</v>
      </c>
      <c r="I36" s="8">
        <f t="shared" si="0"/>
        <v>580</v>
      </c>
      <c r="J36" s="8">
        <f t="shared" si="0"/>
        <v>806</v>
      </c>
      <c r="K36" s="8">
        <f t="shared" si="0"/>
        <v>-3</v>
      </c>
      <c r="L36" s="8">
        <f t="shared" si="0"/>
        <v>329</v>
      </c>
      <c r="M36" s="8">
        <f t="shared" si="0"/>
        <v>577</v>
      </c>
      <c r="N36" s="8">
        <f t="shared" si="0"/>
        <v>1135</v>
      </c>
      <c r="O36" s="8">
        <f t="shared" si="0"/>
        <v>-3586</v>
      </c>
      <c r="P36" s="8">
        <f t="shared" si="0"/>
        <v>-25</v>
      </c>
      <c r="Q36" s="8">
        <f t="shared" si="0"/>
        <v>375</v>
      </c>
      <c r="R36" s="8">
        <f t="shared" si="0"/>
        <v>3248</v>
      </c>
      <c r="S36" s="8">
        <f t="shared" si="0"/>
        <v>-3211</v>
      </c>
      <c r="T36" s="8">
        <f t="shared" si="0"/>
        <v>3223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4414</v>
      </c>
      <c r="D37" s="10">
        <f t="shared" si="0"/>
        <v>21896</v>
      </c>
      <c r="E37" s="10">
        <f t="shared" si="0"/>
        <v>670</v>
      </c>
      <c r="F37" s="10">
        <f t="shared" si="0"/>
        <v>3305</v>
      </c>
      <c r="G37" s="10">
        <f t="shared" si="0"/>
        <v>5084</v>
      </c>
      <c r="H37" s="10">
        <f t="shared" si="0"/>
        <v>25201</v>
      </c>
      <c r="I37" s="10">
        <f t="shared" si="0"/>
        <v>621</v>
      </c>
      <c r="J37" s="10">
        <f t="shared" si="0"/>
        <v>-438</v>
      </c>
      <c r="K37" s="10">
        <f t="shared" si="0"/>
        <v>209</v>
      </c>
      <c r="L37" s="10">
        <f t="shared" si="0"/>
        <v>1136</v>
      </c>
      <c r="M37" s="10">
        <f t="shared" si="0"/>
        <v>830</v>
      </c>
      <c r="N37" s="10">
        <f t="shared" si="0"/>
        <v>698</v>
      </c>
      <c r="O37" s="10">
        <f t="shared" si="0"/>
        <v>5035</v>
      </c>
      <c r="P37" s="10">
        <f t="shared" si="0"/>
        <v>21458</v>
      </c>
      <c r="Q37" s="10">
        <f t="shared" si="0"/>
        <v>879</v>
      </c>
      <c r="R37" s="10">
        <f t="shared" si="0"/>
        <v>4441</v>
      </c>
      <c r="S37" s="10">
        <f t="shared" si="0"/>
        <v>5914</v>
      </c>
      <c r="T37" s="10">
        <f t="shared" si="0"/>
        <v>25899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-3.0256012412723042E-2</v>
      </c>
      <c r="D44" s="14">
        <f t="shared" si="1"/>
        <v>-3.1004366812227076E-2</v>
      </c>
      <c r="E44" s="14">
        <f t="shared" si="1"/>
        <v>0</v>
      </c>
      <c r="F44" s="14">
        <f t="shared" si="1"/>
        <v>-0.33064516129032256</v>
      </c>
      <c r="G44" s="14">
        <f t="shared" si="1"/>
        <v>-2.8425655976676383E-2</v>
      </c>
      <c r="H44" s="14">
        <f t="shared" si="1"/>
        <v>-6.0283687943262408E-2</v>
      </c>
      <c r="I44" s="14">
        <f t="shared" si="1"/>
        <v>-0.30938123752495011</v>
      </c>
      <c r="J44" s="14">
        <f t="shared" si="1"/>
        <v>-0.39092728485657102</v>
      </c>
      <c r="K44" s="14">
        <f t="shared" si="1"/>
        <v>-0.11538461538461539</v>
      </c>
      <c r="L44" s="14">
        <f t="shared" si="1"/>
        <v>-5.7471264367816091E-2</v>
      </c>
      <c r="M44" s="14">
        <f t="shared" si="1"/>
        <v>-0.29981024667931688</v>
      </c>
      <c r="N44" s="14">
        <f t="shared" si="1"/>
        <v>-0.37263556116015134</v>
      </c>
      <c r="O44" s="14">
        <f t="shared" si="1"/>
        <v>-0.10837988826815642</v>
      </c>
      <c r="P44" s="14">
        <f t="shared" si="1"/>
        <v>-0.17339667458432304</v>
      </c>
      <c r="Q44" s="14">
        <f t="shared" si="1"/>
        <v>-2.7522935779816515E-2</v>
      </c>
      <c r="R44" s="14">
        <f t="shared" si="1"/>
        <v>-0.25970149253731345</v>
      </c>
      <c r="S44" s="14">
        <f t="shared" si="1"/>
        <v>-0.10373880989994734</v>
      </c>
      <c r="T44" s="14">
        <f t="shared" si="1"/>
        <v>-0.18040737148399613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3.735408560311284E-2</v>
      </c>
      <c r="D45" s="14">
        <f t="shared" si="1"/>
        <v>0.15794349235757296</v>
      </c>
      <c r="E45" s="14">
        <f t="shared" si="1"/>
        <v>-0.5163398692810458</v>
      </c>
      <c r="F45" s="14">
        <f t="shared" si="1"/>
        <v>-0.61853448275862066</v>
      </c>
      <c r="G45" s="14">
        <f t="shared" si="1"/>
        <v>-2.1557719054242003E-2</v>
      </c>
      <c r="H45" s="14">
        <f t="shared" si="1"/>
        <v>2.0587113991612657E-2</v>
      </c>
      <c r="I45" s="14">
        <f t="shared" si="1"/>
        <v>0.61728395061728392</v>
      </c>
      <c r="J45" s="14">
        <f t="shared" si="1"/>
        <v>0.57365684575389952</v>
      </c>
      <c r="K45" s="14">
        <f t="shared" si="1"/>
        <v>-7.6923076923076927E-2</v>
      </c>
      <c r="L45" s="14">
        <f t="shared" si="1"/>
        <v>-0.5</v>
      </c>
      <c r="M45" s="14">
        <f t="shared" si="1"/>
        <v>0.52127659574468088</v>
      </c>
      <c r="N45" s="14">
        <f t="shared" si="1"/>
        <v>0.38373751783166904</v>
      </c>
      <c r="O45" s="14">
        <f t="shared" si="1"/>
        <v>0.12958115183246074</v>
      </c>
      <c r="P45" s="14">
        <f t="shared" si="1"/>
        <v>0.24561403508771928</v>
      </c>
      <c r="Q45" s="14">
        <f t="shared" si="1"/>
        <v>-0.42708333333333331</v>
      </c>
      <c r="R45" s="14">
        <f t="shared" si="1"/>
        <v>-0.59353741496598644</v>
      </c>
      <c r="S45" s="14">
        <f t="shared" si="1"/>
        <v>6.7441860465116285E-2</v>
      </c>
      <c r="T45" s="14">
        <f t="shared" si="1"/>
        <v>9.7172081829121543E-2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2.564102564102564E-2</v>
      </c>
      <c r="D46" s="14">
        <f t="shared" si="1"/>
        <v>4.9284578696343402E-2</v>
      </c>
      <c r="E46" s="14">
        <f t="shared" si="1"/>
        <v>-0.36964980544747084</v>
      </c>
      <c r="F46" s="14">
        <f t="shared" si="1"/>
        <v>-0.65643447461629278</v>
      </c>
      <c r="G46" s="14">
        <f t="shared" si="1"/>
        <v>-5.8987891959018934E-3</v>
      </c>
      <c r="H46" s="14">
        <f t="shared" si="1"/>
        <v>-3.4468263976460696E-2</v>
      </c>
      <c r="I46" s="14">
        <f t="shared" si="1"/>
        <v>-0.3587888531618435</v>
      </c>
      <c r="J46" s="14">
        <f t="shared" si="1"/>
        <v>-0.30036668412781559</v>
      </c>
      <c r="K46" s="14">
        <f t="shared" si="1"/>
        <v>0.29069767441860467</v>
      </c>
      <c r="L46" s="14">
        <f t="shared" si="1"/>
        <v>0.20658682634730538</v>
      </c>
      <c r="M46" s="14">
        <f t="shared" si="1"/>
        <v>-0.34415924567836564</v>
      </c>
      <c r="N46" s="14">
        <f t="shared" si="1"/>
        <v>-0.28322704727199111</v>
      </c>
      <c r="O46" s="14">
        <f t="shared" si="1"/>
        <v>-0.1886200716845878</v>
      </c>
      <c r="P46" s="14">
        <f t="shared" si="1"/>
        <v>-0.16147773918534891</v>
      </c>
      <c r="Q46" s="14">
        <f t="shared" si="1"/>
        <v>-0.20408163265306123</v>
      </c>
      <c r="R46" s="14">
        <f t="shared" si="1"/>
        <v>-0.41236240474174429</v>
      </c>
      <c r="S46" s="14">
        <f t="shared" si="1"/>
        <v>-0.1893734905526353</v>
      </c>
      <c r="T46" s="14">
        <f t="shared" si="1"/>
        <v>-0.17889045604137283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0.39007328447701534</v>
      </c>
      <c r="D47" s="14">
        <f t="shared" si="1"/>
        <v>0.61790090570058609</v>
      </c>
      <c r="E47" s="14">
        <f t="shared" si="1"/>
        <v>0.2960812772133527</v>
      </c>
      <c r="F47" s="14">
        <f t="shared" si="1"/>
        <v>0.26276195593766793</v>
      </c>
      <c r="G47" s="14">
        <f t="shared" si="1"/>
        <v>0.38339350180505416</v>
      </c>
      <c r="H47" s="14">
        <f t="shared" si="1"/>
        <v>0.58586592991129849</v>
      </c>
      <c r="I47" s="14">
        <f t="shared" si="1"/>
        <v>0.15434272300469484</v>
      </c>
      <c r="J47" s="14">
        <f t="shared" si="1"/>
        <v>3.0767190504608449E-2</v>
      </c>
      <c r="K47" s="14">
        <f t="shared" si="1"/>
        <v>0.4606741573033708</v>
      </c>
      <c r="L47" s="14">
        <f t="shared" si="1"/>
        <v>0.88203753351206438</v>
      </c>
      <c r="M47" s="14">
        <f t="shared" si="1"/>
        <v>0.16465028355387523</v>
      </c>
      <c r="N47" s="14">
        <f t="shared" si="1"/>
        <v>5.1313575773262586E-2</v>
      </c>
      <c r="O47" s="14">
        <f t="shared" si="1"/>
        <v>0.30471738206544835</v>
      </c>
      <c r="P47" s="14">
        <f t="shared" si="1"/>
        <v>0.35632625328646128</v>
      </c>
      <c r="Q47" s="14">
        <f t="shared" si="1"/>
        <v>0.32987312572087657</v>
      </c>
      <c r="R47" s="14">
        <f t="shared" si="1"/>
        <v>0.36615935541629363</v>
      </c>
      <c r="S47" s="14">
        <f t="shared" si="1"/>
        <v>0.30617283950617286</v>
      </c>
      <c r="T47" s="14">
        <f t="shared" si="1"/>
        <v>0.35693501454898158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0.20546024414384692</v>
      </c>
      <c r="D48" s="14">
        <f t="shared" si="1"/>
        <v>0.18509290614636886</v>
      </c>
      <c r="E48" s="14">
        <f t="shared" si="1"/>
        <v>0.1911013858497447</v>
      </c>
      <c r="F48" s="14">
        <f t="shared" si="1"/>
        <v>0.17846287451150672</v>
      </c>
      <c r="G48" s="14">
        <f t="shared" si="1"/>
        <v>0.20469183028221241</v>
      </c>
      <c r="H48" s="14">
        <f t="shared" si="1"/>
        <v>0.18459715255117778</v>
      </c>
      <c r="I48" s="14">
        <f t="shared" si="1"/>
        <v>6.684611933602512E-2</v>
      </c>
      <c r="J48" s="14">
        <f t="shared" si="1"/>
        <v>6.307994289793005E-2</v>
      </c>
      <c r="K48" s="14">
        <f t="shared" si="1"/>
        <v>0.18256578947368421</v>
      </c>
      <c r="L48" s="14">
        <f t="shared" si="1"/>
        <v>0.32692307692307693</v>
      </c>
      <c r="M48" s="14">
        <f t="shared" si="1"/>
        <v>7.4233515329693411E-2</v>
      </c>
      <c r="N48" s="14">
        <f t="shared" si="1"/>
        <v>7.9172252010723865E-2</v>
      </c>
      <c r="O48" s="14">
        <f t="shared" si="1"/>
        <v>0.16819442769267881</v>
      </c>
      <c r="P48" s="14">
        <f t="shared" si="1"/>
        <v>0.1506504300520092</v>
      </c>
      <c r="Q48" s="14">
        <f t="shared" si="1"/>
        <v>0.18847902981303688</v>
      </c>
      <c r="R48" s="14">
        <f t="shared" si="1"/>
        <v>0.21412075222698779</v>
      </c>
      <c r="S48" s="14">
        <f t="shared" si="1"/>
        <v>0.16933671001337394</v>
      </c>
      <c r="T48" s="14">
        <f t="shared" si="1"/>
        <v>0.15515203987317336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-0.10989764693468397</v>
      </c>
      <c r="D49" s="14">
        <f t="shared" si="1"/>
        <v>-5.0942528735632188E-3</v>
      </c>
      <c r="E49" s="14">
        <f t="shared" si="1"/>
        <v>0.17508105604446503</v>
      </c>
      <c r="F49" s="14">
        <f t="shared" si="1"/>
        <v>0.2671120058565154</v>
      </c>
      <c r="G49" s="14">
        <f t="shared" si="1"/>
        <v>-9.4541642748396437E-2</v>
      </c>
      <c r="H49" s="14">
        <f t="shared" si="1"/>
        <v>1.1996345940604298E-2</v>
      </c>
      <c r="I49" s="14">
        <f t="shared" si="1"/>
        <v>7.5708132097637382E-2</v>
      </c>
      <c r="J49" s="14">
        <f t="shared" si="1"/>
        <v>2.5707268841897106E-2</v>
      </c>
      <c r="K49" s="14">
        <f t="shared" si="1"/>
        <v>-2.6954177897574125E-3</v>
      </c>
      <c r="L49" s="14">
        <f t="shared" si="1"/>
        <v>8.9377886443901114E-2</v>
      </c>
      <c r="M49" s="14">
        <f t="shared" si="1"/>
        <v>6.5762480054707084E-2</v>
      </c>
      <c r="N49" s="14">
        <f t="shared" si="1"/>
        <v>3.2397099960038818E-2</v>
      </c>
      <c r="O49" s="14">
        <f t="shared" si="1"/>
        <v>-7.8693848888498757E-2</v>
      </c>
      <c r="P49" s="14">
        <f t="shared" si="1"/>
        <v>-1.2854924464463847E-4</v>
      </c>
      <c r="Q49" s="14">
        <f t="shared" si="1"/>
        <v>0.11460880195599021</v>
      </c>
      <c r="R49" s="14">
        <f t="shared" si="1"/>
        <v>0.22232870148538572</v>
      </c>
      <c r="S49" s="14">
        <f t="shared" si="1"/>
        <v>-6.5743944636678195E-2</v>
      </c>
      <c r="T49" s="14">
        <f t="shared" si="1"/>
        <v>1.5414636012760238E-2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5.7548891786179925E-2</v>
      </c>
      <c r="D50" s="15">
        <f t="shared" si="1"/>
        <v>8.7714870586915683E-2</v>
      </c>
      <c r="E50" s="15">
        <f t="shared" si="1"/>
        <v>0.14219015280135824</v>
      </c>
      <c r="F50" s="15">
        <f t="shared" si="1"/>
        <v>0.17436952622137808</v>
      </c>
      <c r="G50" s="15">
        <f t="shared" si="1"/>
        <v>6.2447796393652041E-2</v>
      </c>
      <c r="H50" s="15">
        <f t="shared" si="1"/>
        <v>9.3830166690867925E-2</v>
      </c>
      <c r="I50" s="15">
        <f t="shared" si="1"/>
        <v>2.3733995795910567E-2</v>
      </c>
      <c r="J50" s="15">
        <f t="shared" si="1"/>
        <v>-5.4429546047644493E-3</v>
      </c>
      <c r="K50" s="15">
        <f t="shared" si="1"/>
        <v>0.10195121951219512</v>
      </c>
      <c r="L50" s="15">
        <f t="shared" si="1"/>
        <v>0.18761354252683732</v>
      </c>
      <c r="M50" s="15">
        <f t="shared" si="1"/>
        <v>2.9416976785397838E-2</v>
      </c>
      <c r="N50" s="15">
        <f t="shared" si="1"/>
        <v>8.0669394170538328E-3</v>
      </c>
      <c r="O50" s="15">
        <f t="shared" si="1"/>
        <v>4.8947649832304478E-2</v>
      </c>
      <c r="P50" s="15">
        <f t="shared" si="1"/>
        <v>6.5004937927524556E-2</v>
      </c>
      <c r="Q50" s="15">
        <f t="shared" si="1"/>
        <v>0.12999112688553682</v>
      </c>
      <c r="R50" s="15">
        <f t="shared" si="1"/>
        <v>0.17757607261385902</v>
      </c>
      <c r="S50" s="15">
        <f t="shared" si="1"/>
        <v>5.3946564258804855E-2</v>
      </c>
      <c r="T50" s="15">
        <f t="shared" si="1"/>
        <v>7.2932946970912987E-2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7" priority="1" stopIfTrue="1" operator="greaterThanOrEqual">
      <formula>0</formula>
    </cfRule>
  </conditionalFormatting>
  <conditionalFormatting sqref="C44:T50">
    <cfRule type="cellIs" dxfId="6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9210-D9AE-4C1F-BBF2-1E46BB99A9DC}">
  <sheetPr codeName="Foglio16">
    <pageSetUpPr fitToPage="1"/>
  </sheetPr>
  <dimension ref="A1:T50"/>
  <sheetViews>
    <sheetView topLeftCell="A19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9" width="8.33203125" bestFit="1" customWidth="1"/>
    <col min="10" max="12" width="8.88671875" bestFit="1" customWidth="1"/>
    <col min="13" max="13" width="8.33203125" bestFit="1" customWidth="1"/>
    <col min="14" max="14" width="8.88671875" bestFit="1" customWidth="1"/>
    <col min="15" max="17" width="8.33203125" bestFit="1" customWidth="1"/>
    <col min="18" max="18" width="8.88671875" bestFit="1" customWidth="1"/>
    <col min="19" max="20" width="8.33203125" bestFit="1" customWidth="1"/>
  </cols>
  <sheetData>
    <row r="1" spans="1:20" ht="25.2" customHeight="1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569</v>
      </c>
      <c r="D5" s="8">
        <v>1017</v>
      </c>
      <c r="E5" s="8">
        <v>19</v>
      </c>
      <c r="F5" s="8">
        <v>73</v>
      </c>
      <c r="G5" s="8">
        <v>588</v>
      </c>
      <c r="H5" s="8">
        <v>1090</v>
      </c>
      <c r="I5" s="8">
        <v>70</v>
      </c>
      <c r="J5" s="8">
        <v>110</v>
      </c>
      <c r="K5" s="8">
        <v>9</v>
      </c>
      <c r="L5" s="8">
        <v>13</v>
      </c>
      <c r="M5" s="8">
        <v>79</v>
      </c>
      <c r="N5" s="8">
        <v>123</v>
      </c>
      <c r="O5" s="8">
        <v>639</v>
      </c>
      <c r="P5" s="8">
        <v>1127</v>
      </c>
      <c r="Q5" s="8">
        <v>28</v>
      </c>
      <c r="R5" s="8">
        <v>86</v>
      </c>
      <c r="S5" s="8">
        <v>667</v>
      </c>
      <c r="T5" s="8">
        <v>1213</v>
      </c>
    </row>
    <row r="6" spans="1:20" ht="25.2" customHeight="1" x14ac:dyDescent="0.25">
      <c r="A6" s="6">
        <v>2025</v>
      </c>
      <c r="B6" s="7">
        <v>2</v>
      </c>
      <c r="C6" s="8">
        <v>517</v>
      </c>
      <c r="D6" s="8">
        <v>855</v>
      </c>
      <c r="E6" s="8">
        <v>33</v>
      </c>
      <c r="F6" s="8">
        <v>124</v>
      </c>
      <c r="G6" s="8">
        <v>550</v>
      </c>
      <c r="H6" s="8">
        <v>979</v>
      </c>
      <c r="I6" s="8">
        <v>51</v>
      </c>
      <c r="J6" s="8">
        <v>84</v>
      </c>
      <c r="K6" s="8">
        <v>26</v>
      </c>
      <c r="L6" s="8">
        <v>92</v>
      </c>
      <c r="M6" s="8">
        <v>77</v>
      </c>
      <c r="N6" s="8">
        <v>176</v>
      </c>
      <c r="O6" s="8">
        <v>568</v>
      </c>
      <c r="P6" s="8">
        <v>939</v>
      </c>
      <c r="Q6" s="8">
        <v>59</v>
      </c>
      <c r="R6" s="8">
        <v>216</v>
      </c>
      <c r="S6" s="8">
        <v>627</v>
      </c>
      <c r="T6" s="8">
        <v>1155</v>
      </c>
    </row>
    <row r="7" spans="1:20" ht="25.2" customHeight="1" x14ac:dyDescent="0.25">
      <c r="A7" s="6">
        <v>2025</v>
      </c>
      <c r="B7" s="7">
        <v>3</v>
      </c>
      <c r="C7" s="8">
        <v>476</v>
      </c>
      <c r="D7" s="8">
        <v>914</v>
      </c>
      <c r="E7" s="8">
        <v>72</v>
      </c>
      <c r="F7" s="8">
        <v>126</v>
      </c>
      <c r="G7" s="8">
        <v>548</v>
      </c>
      <c r="H7" s="8">
        <v>1040</v>
      </c>
      <c r="I7" s="8">
        <v>98</v>
      </c>
      <c r="J7" s="8">
        <v>193</v>
      </c>
      <c r="K7" s="8">
        <v>6</v>
      </c>
      <c r="L7" s="8">
        <v>8</v>
      </c>
      <c r="M7" s="8">
        <v>104</v>
      </c>
      <c r="N7" s="8">
        <v>201</v>
      </c>
      <c r="O7" s="8">
        <v>574</v>
      </c>
      <c r="P7" s="8">
        <v>1107</v>
      </c>
      <c r="Q7" s="8">
        <v>78</v>
      </c>
      <c r="R7" s="8">
        <v>134</v>
      </c>
      <c r="S7" s="8">
        <v>652</v>
      </c>
      <c r="T7" s="8">
        <v>1241</v>
      </c>
    </row>
    <row r="8" spans="1:20" ht="25.2" customHeight="1" x14ac:dyDescent="0.25">
      <c r="A8" s="6">
        <v>2025</v>
      </c>
      <c r="B8" s="7">
        <v>4</v>
      </c>
      <c r="C8" s="8">
        <v>537</v>
      </c>
      <c r="D8" s="8">
        <v>1495</v>
      </c>
      <c r="E8" s="8">
        <v>62</v>
      </c>
      <c r="F8" s="8">
        <v>181</v>
      </c>
      <c r="G8" s="8">
        <v>599</v>
      </c>
      <c r="H8" s="8">
        <v>1676</v>
      </c>
      <c r="I8" s="8">
        <v>176</v>
      </c>
      <c r="J8" s="8">
        <v>307</v>
      </c>
      <c r="K8" s="8">
        <v>67</v>
      </c>
      <c r="L8" s="8">
        <v>109</v>
      </c>
      <c r="M8" s="8">
        <v>243</v>
      </c>
      <c r="N8" s="8">
        <v>416</v>
      </c>
      <c r="O8" s="8">
        <v>713</v>
      </c>
      <c r="P8" s="8">
        <v>1802</v>
      </c>
      <c r="Q8" s="8">
        <v>129</v>
      </c>
      <c r="R8" s="8">
        <v>290</v>
      </c>
      <c r="S8" s="8">
        <v>842</v>
      </c>
      <c r="T8" s="8">
        <v>2092</v>
      </c>
    </row>
    <row r="9" spans="1:20" ht="25.2" customHeight="1" x14ac:dyDescent="0.25">
      <c r="A9" s="6">
        <v>2025</v>
      </c>
      <c r="B9" s="7">
        <v>5</v>
      </c>
      <c r="C9" s="8">
        <v>525</v>
      </c>
      <c r="D9" s="8">
        <v>1807</v>
      </c>
      <c r="E9" s="8">
        <v>80</v>
      </c>
      <c r="F9" s="8">
        <v>130</v>
      </c>
      <c r="G9" s="8">
        <v>605</v>
      </c>
      <c r="H9" s="8">
        <v>1937</v>
      </c>
      <c r="I9" s="8">
        <v>112</v>
      </c>
      <c r="J9" s="8">
        <v>168</v>
      </c>
      <c r="K9" s="8">
        <v>49</v>
      </c>
      <c r="L9" s="8">
        <v>66</v>
      </c>
      <c r="M9" s="8">
        <v>161</v>
      </c>
      <c r="N9" s="8">
        <v>234</v>
      </c>
      <c r="O9" s="8">
        <v>637</v>
      </c>
      <c r="P9" s="8">
        <v>1975</v>
      </c>
      <c r="Q9" s="8">
        <v>129</v>
      </c>
      <c r="R9" s="8">
        <v>196</v>
      </c>
      <c r="S9" s="8">
        <v>766</v>
      </c>
      <c r="T9" s="8">
        <v>2171</v>
      </c>
    </row>
    <row r="10" spans="1:20" ht="25.2" customHeight="1" x14ac:dyDescent="0.25">
      <c r="A10" s="6">
        <v>2025</v>
      </c>
      <c r="B10" s="7">
        <v>6</v>
      </c>
      <c r="C10" s="8">
        <v>504</v>
      </c>
      <c r="D10" s="8">
        <v>1494</v>
      </c>
      <c r="E10" s="8">
        <v>152</v>
      </c>
      <c r="F10" s="8">
        <v>583</v>
      </c>
      <c r="G10" s="8">
        <v>656</v>
      </c>
      <c r="H10" s="8">
        <v>2077</v>
      </c>
      <c r="I10" s="8">
        <v>167</v>
      </c>
      <c r="J10" s="8">
        <v>287</v>
      </c>
      <c r="K10" s="8">
        <v>51</v>
      </c>
      <c r="L10" s="8">
        <v>96</v>
      </c>
      <c r="M10" s="8">
        <v>218</v>
      </c>
      <c r="N10" s="8">
        <v>383</v>
      </c>
      <c r="O10" s="8">
        <v>671</v>
      </c>
      <c r="P10" s="8">
        <v>1781</v>
      </c>
      <c r="Q10" s="8">
        <v>203</v>
      </c>
      <c r="R10" s="8">
        <v>679</v>
      </c>
      <c r="S10" s="8">
        <v>874</v>
      </c>
      <c r="T10" s="8">
        <v>2460</v>
      </c>
    </row>
    <row r="11" spans="1:20" s="11" customFormat="1" ht="25.2" customHeight="1" x14ac:dyDescent="0.25">
      <c r="A11" s="9" t="s">
        <v>10</v>
      </c>
      <c r="B11" s="9"/>
      <c r="C11" s="10">
        <v>3128</v>
      </c>
      <c r="D11" s="10">
        <v>7582</v>
      </c>
      <c r="E11" s="10">
        <v>418</v>
      </c>
      <c r="F11" s="10">
        <v>1217</v>
      </c>
      <c r="G11" s="10">
        <v>3546</v>
      </c>
      <c r="H11" s="10">
        <v>8799</v>
      </c>
      <c r="I11" s="10">
        <v>674</v>
      </c>
      <c r="J11" s="10">
        <v>1149</v>
      </c>
      <c r="K11" s="10">
        <v>208</v>
      </c>
      <c r="L11" s="10">
        <v>384</v>
      </c>
      <c r="M11" s="10">
        <v>882</v>
      </c>
      <c r="N11" s="10">
        <v>1533</v>
      </c>
      <c r="O11" s="10">
        <v>3802</v>
      </c>
      <c r="P11" s="10">
        <v>8731</v>
      </c>
      <c r="Q11" s="10">
        <v>626</v>
      </c>
      <c r="R11" s="10">
        <v>1601</v>
      </c>
      <c r="S11" s="10">
        <v>4428</v>
      </c>
      <c r="T11" s="10">
        <v>10332</v>
      </c>
    </row>
    <row r="14" spans="1:20" ht="25.2" customHeight="1" x14ac:dyDescent="0.25">
      <c r="A14" s="1" t="s">
        <v>42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196</v>
      </c>
      <c r="D18" s="8">
        <v>660</v>
      </c>
      <c r="E18" s="8">
        <v>10</v>
      </c>
      <c r="F18" s="8">
        <v>21</v>
      </c>
      <c r="G18" s="8">
        <v>206</v>
      </c>
      <c r="H18" s="8">
        <v>681</v>
      </c>
      <c r="I18" s="8">
        <v>100</v>
      </c>
      <c r="J18" s="8">
        <v>256</v>
      </c>
      <c r="K18" s="8">
        <v>17</v>
      </c>
      <c r="L18" s="8">
        <v>34</v>
      </c>
      <c r="M18" s="8">
        <v>117</v>
      </c>
      <c r="N18" s="8">
        <v>290</v>
      </c>
      <c r="O18" s="8">
        <v>296</v>
      </c>
      <c r="P18" s="8">
        <v>916</v>
      </c>
      <c r="Q18" s="8">
        <v>27</v>
      </c>
      <c r="R18" s="8">
        <v>55</v>
      </c>
      <c r="S18" s="8">
        <v>323</v>
      </c>
      <c r="T18" s="8">
        <v>971</v>
      </c>
    </row>
    <row r="19" spans="1:20" ht="25.2" customHeight="1" x14ac:dyDescent="0.25">
      <c r="A19" s="6">
        <v>2026</v>
      </c>
      <c r="B19" s="7">
        <v>2</v>
      </c>
      <c r="C19" s="8">
        <v>162</v>
      </c>
      <c r="D19" s="8">
        <v>600</v>
      </c>
      <c r="E19" s="8">
        <v>17</v>
      </c>
      <c r="F19" s="8">
        <v>81</v>
      </c>
      <c r="G19" s="8">
        <v>179</v>
      </c>
      <c r="H19" s="8">
        <v>681</v>
      </c>
      <c r="I19" s="8">
        <v>84</v>
      </c>
      <c r="J19" s="8">
        <v>153</v>
      </c>
      <c r="K19" s="8">
        <v>5</v>
      </c>
      <c r="L19" s="8">
        <v>15</v>
      </c>
      <c r="M19" s="8">
        <v>89</v>
      </c>
      <c r="N19" s="8">
        <v>168</v>
      </c>
      <c r="O19" s="8">
        <v>246</v>
      </c>
      <c r="P19" s="8">
        <v>753</v>
      </c>
      <c r="Q19" s="8">
        <v>22</v>
      </c>
      <c r="R19" s="8">
        <v>96</v>
      </c>
      <c r="S19" s="8">
        <v>268</v>
      </c>
      <c r="T19" s="8">
        <v>849</v>
      </c>
    </row>
    <row r="20" spans="1:20" ht="25.2" customHeight="1" x14ac:dyDescent="0.25">
      <c r="A20" s="6">
        <v>2026</v>
      </c>
      <c r="B20" s="7">
        <v>3</v>
      </c>
      <c r="C20" s="8">
        <v>140</v>
      </c>
      <c r="D20" s="8">
        <v>509</v>
      </c>
      <c r="E20" s="8">
        <v>24</v>
      </c>
      <c r="F20" s="8">
        <v>129</v>
      </c>
      <c r="G20" s="8">
        <v>164</v>
      </c>
      <c r="H20" s="8">
        <v>638</v>
      </c>
      <c r="I20" s="8">
        <v>51</v>
      </c>
      <c r="J20" s="8">
        <v>95</v>
      </c>
      <c r="K20" s="8">
        <v>18</v>
      </c>
      <c r="L20" s="8">
        <v>35</v>
      </c>
      <c r="M20" s="8">
        <v>69</v>
      </c>
      <c r="N20" s="8">
        <v>130</v>
      </c>
      <c r="O20" s="8">
        <v>191</v>
      </c>
      <c r="P20" s="8">
        <v>604</v>
      </c>
      <c r="Q20" s="8">
        <v>42</v>
      </c>
      <c r="R20" s="8">
        <v>164</v>
      </c>
      <c r="S20" s="8">
        <v>233</v>
      </c>
      <c r="T20" s="8">
        <v>768</v>
      </c>
    </row>
    <row r="21" spans="1:20" ht="25.2" customHeight="1" x14ac:dyDescent="0.25">
      <c r="A21" s="6">
        <v>2026</v>
      </c>
      <c r="B21" s="7">
        <v>4</v>
      </c>
      <c r="C21" s="8">
        <v>178</v>
      </c>
      <c r="D21" s="8">
        <v>574</v>
      </c>
      <c r="E21" s="8">
        <v>18</v>
      </c>
      <c r="F21" s="8">
        <v>51</v>
      </c>
      <c r="G21" s="8">
        <v>196</v>
      </c>
      <c r="H21" s="8">
        <v>625</v>
      </c>
      <c r="I21" s="8">
        <v>132</v>
      </c>
      <c r="J21" s="8">
        <v>262</v>
      </c>
      <c r="K21" s="8">
        <v>58</v>
      </c>
      <c r="L21" s="8">
        <v>138</v>
      </c>
      <c r="M21" s="8">
        <v>190</v>
      </c>
      <c r="N21" s="8">
        <v>400</v>
      </c>
      <c r="O21" s="8">
        <v>310</v>
      </c>
      <c r="P21" s="8">
        <v>836</v>
      </c>
      <c r="Q21" s="8">
        <v>76</v>
      </c>
      <c r="R21" s="8">
        <v>189</v>
      </c>
      <c r="S21" s="8">
        <v>386</v>
      </c>
      <c r="T21" s="8">
        <v>1025</v>
      </c>
    </row>
    <row r="22" spans="1:20" ht="25.2" customHeight="1" x14ac:dyDescent="0.25">
      <c r="A22" s="6">
        <v>2026</v>
      </c>
      <c r="B22" s="7">
        <v>5</v>
      </c>
      <c r="C22" s="8">
        <v>259</v>
      </c>
      <c r="D22" s="8">
        <v>712</v>
      </c>
      <c r="E22" s="8">
        <v>39</v>
      </c>
      <c r="F22" s="8">
        <v>97</v>
      </c>
      <c r="G22" s="8">
        <v>298</v>
      </c>
      <c r="H22" s="8">
        <v>809</v>
      </c>
      <c r="I22" s="8">
        <v>152</v>
      </c>
      <c r="J22" s="8">
        <v>295</v>
      </c>
      <c r="K22" s="8">
        <v>87</v>
      </c>
      <c r="L22" s="8">
        <v>330</v>
      </c>
      <c r="M22" s="8">
        <v>239</v>
      </c>
      <c r="N22" s="8">
        <v>625</v>
      </c>
      <c r="O22" s="8">
        <v>411</v>
      </c>
      <c r="P22" s="8">
        <v>1007</v>
      </c>
      <c r="Q22" s="8">
        <v>126</v>
      </c>
      <c r="R22" s="8">
        <v>427</v>
      </c>
      <c r="S22" s="8">
        <v>537</v>
      </c>
      <c r="T22" s="8">
        <v>1434</v>
      </c>
    </row>
    <row r="23" spans="1:20" ht="25.2" customHeight="1" x14ac:dyDescent="0.25">
      <c r="A23" s="6">
        <v>2026</v>
      </c>
      <c r="B23" s="7">
        <v>6</v>
      </c>
      <c r="C23" s="8">
        <v>200</v>
      </c>
      <c r="D23" s="8">
        <v>632</v>
      </c>
      <c r="E23" s="8">
        <v>24</v>
      </c>
      <c r="F23" s="8">
        <v>34</v>
      </c>
      <c r="G23" s="8">
        <v>224</v>
      </c>
      <c r="H23" s="8">
        <v>666</v>
      </c>
      <c r="I23" s="8">
        <v>126</v>
      </c>
      <c r="J23" s="8">
        <v>257</v>
      </c>
      <c r="K23" s="8">
        <v>47</v>
      </c>
      <c r="L23" s="8">
        <v>285</v>
      </c>
      <c r="M23" s="8">
        <v>173</v>
      </c>
      <c r="N23" s="8">
        <v>542</v>
      </c>
      <c r="O23" s="8">
        <v>326</v>
      </c>
      <c r="P23" s="8">
        <v>889</v>
      </c>
      <c r="Q23" s="8">
        <v>71</v>
      </c>
      <c r="R23" s="8">
        <v>319</v>
      </c>
      <c r="S23" s="8">
        <v>397</v>
      </c>
      <c r="T23" s="8">
        <v>1208</v>
      </c>
    </row>
    <row r="24" spans="1:20" s="11" customFormat="1" ht="25.2" customHeight="1" x14ac:dyDescent="0.25">
      <c r="A24" s="9" t="s">
        <v>10</v>
      </c>
      <c r="B24" s="9"/>
      <c r="C24" s="10">
        <v>1135</v>
      </c>
      <c r="D24" s="10">
        <v>3687</v>
      </c>
      <c r="E24" s="10">
        <v>132</v>
      </c>
      <c r="F24" s="10">
        <v>413</v>
      </c>
      <c r="G24" s="10">
        <v>1267</v>
      </c>
      <c r="H24" s="10">
        <v>4100</v>
      </c>
      <c r="I24" s="10">
        <v>645</v>
      </c>
      <c r="J24" s="10">
        <v>1318</v>
      </c>
      <c r="K24" s="10">
        <v>232</v>
      </c>
      <c r="L24" s="10">
        <v>837</v>
      </c>
      <c r="M24" s="10">
        <v>877</v>
      </c>
      <c r="N24" s="10">
        <v>2155</v>
      </c>
      <c r="O24" s="10">
        <v>1780</v>
      </c>
      <c r="P24" s="10">
        <v>5005</v>
      </c>
      <c r="Q24" s="10">
        <v>364</v>
      </c>
      <c r="R24" s="10">
        <v>1250</v>
      </c>
      <c r="S24" s="10">
        <v>2144</v>
      </c>
      <c r="T24" s="10">
        <v>6255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-373</v>
      </c>
      <c r="D31" s="8">
        <f t="shared" si="0"/>
        <v>-357</v>
      </c>
      <c r="E31" s="8">
        <f t="shared" si="0"/>
        <v>-9</v>
      </c>
      <c r="F31" s="8">
        <f t="shared" si="0"/>
        <v>-52</v>
      </c>
      <c r="G31" s="8">
        <f t="shared" si="0"/>
        <v>-382</v>
      </c>
      <c r="H31" s="8">
        <f t="shared" si="0"/>
        <v>-409</v>
      </c>
      <c r="I31" s="8">
        <f t="shared" si="0"/>
        <v>30</v>
      </c>
      <c r="J31" s="8">
        <f t="shared" si="0"/>
        <v>146</v>
      </c>
      <c r="K31" s="8">
        <f t="shared" si="0"/>
        <v>8</v>
      </c>
      <c r="L31" s="8">
        <f t="shared" si="0"/>
        <v>21</v>
      </c>
      <c r="M31" s="8">
        <f t="shared" si="0"/>
        <v>38</v>
      </c>
      <c r="N31" s="8">
        <f t="shared" si="0"/>
        <v>167</v>
      </c>
      <c r="O31" s="8">
        <f t="shared" si="0"/>
        <v>-343</v>
      </c>
      <c r="P31" s="8">
        <f t="shared" si="0"/>
        <v>-211</v>
      </c>
      <c r="Q31" s="8">
        <f t="shared" si="0"/>
        <v>-1</v>
      </c>
      <c r="R31" s="8">
        <f t="shared" si="0"/>
        <v>-31</v>
      </c>
      <c r="S31" s="8">
        <f t="shared" si="0"/>
        <v>-344</v>
      </c>
      <c r="T31" s="8">
        <f t="shared" si="0"/>
        <v>-242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-355</v>
      </c>
      <c r="D32" s="8">
        <f t="shared" si="0"/>
        <v>-255</v>
      </c>
      <c r="E32" s="8">
        <f t="shared" si="0"/>
        <v>-16</v>
      </c>
      <c r="F32" s="8">
        <f t="shared" si="0"/>
        <v>-43</v>
      </c>
      <c r="G32" s="8">
        <f t="shared" si="0"/>
        <v>-371</v>
      </c>
      <c r="H32" s="8">
        <f t="shared" si="0"/>
        <v>-298</v>
      </c>
      <c r="I32" s="8">
        <f t="shared" si="0"/>
        <v>33</v>
      </c>
      <c r="J32" s="8">
        <f t="shared" si="0"/>
        <v>69</v>
      </c>
      <c r="K32" s="8">
        <f t="shared" si="0"/>
        <v>-21</v>
      </c>
      <c r="L32" s="8">
        <f t="shared" si="0"/>
        <v>-77</v>
      </c>
      <c r="M32" s="8">
        <f t="shared" si="0"/>
        <v>12</v>
      </c>
      <c r="N32" s="8">
        <f t="shared" si="0"/>
        <v>-8</v>
      </c>
      <c r="O32" s="8">
        <f t="shared" si="0"/>
        <v>-322</v>
      </c>
      <c r="P32" s="8">
        <f t="shared" si="0"/>
        <v>-186</v>
      </c>
      <c r="Q32" s="8">
        <f t="shared" si="0"/>
        <v>-37</v>
      </c>
      <c r="R32" s="8">
        <f t="shared" si="0"/>
        <v>-120</v>
      </c>
      <c r="S32" s="8">
        <f t="shared" si="0"/>
        <v>-359</v>
      </c>
      <c r="T32" s="8">
        <f t="shared" si="0"/>
        <v>-306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-336</v>
      </c>
      <c r="D33" s="8">
        <f t="shared" si="0"/>
        <v>-405</v>
      </c>
      <c r="E33" s="8">
        <f t="shared" si="0"/>
        <v>-48</v>
      </c>
      <c r="F33" s="8">
        <f t="shared" si="0"/>
        <v>3</v>
      </c>
      <c r="G33" s="8">
        <f t="shared" si="0"/>
        <v>-384</v>
      </c>
      <c r="H33" s="8">
        <f t="shared" si="0"/>
        <v>-402</v>
      </c>
      <c r="I33" s="8">
        <f t="shared" si="0"/>
        <v>-47</v>
      </c>
      <c r="J33" s="8">
        <f t="shared" si="0"/>
        <v>-98</v>
      </c>
      <c r="K33" s="8">
        <f t="shared" si="0"/>
        <v>12</v>
      </c>
      <c r="L33" s="8">
        <f t="shared" si="0"/>
        <v>27</v>
      </c>
      <c r="M33" s="8">
        <f t="shared" si="0"/>
        <v>-35</v>
      </c>
      <c r="N33" s="8">
        <f t="shared" si="0"/>
        <v>-71</v>
      </c>
      <c r="O33" s="8">
        <f t="shared" si="0"/>
        <v>-383</v>
      </c>
      <c r="P33" s="8">
        <f t="shared" si="0"/>
        <v>-503</v>
      </c>
      <c r="Q33" s="8">
        <f t="shared" si="0"/>
        <v>-36</v>
      </c>
      <c r="R33" s="8">
        <f t="shared" si="0"/>
        <v>30</v>
      </c>
      <c r="S33" s="8">
        <f t="shared" si="0"/>
        <v>-419</v>
      </c>
      <c r="T33" s="8">
        <f t="shared" si="0"/>
        <v>-473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-359</v>
      </c>
      <c r="D34" s="8">
        <f t="shared" si="0"/>
        <v>-921</v>
      </c>
      <c r="E34" s="8">
        <f t="shared" si="0"/>
        <v>-44</v>
      </c>
      <c r="F34" s="8">
        <f t="shared" si="0"/>
        <v>-130</v>
      </c>
      <c r="G34" s="8">
        <f t="shared" si="0"/>
        <v>-403</v>
      </c>
      <c r="H34" s="8">
        <f t="shared" si="0"/>
        <v>-1051</v>
      </c>
      <c r="I34" s="8">
        <f t="shared" si="0"/>
        <v>-44</v>
      </c>
      <c r="J34" s="8">
        <f t="shared" si="0"/>
        <v>-45</v>
      </c>
      <c r="K34" s="8">
        <f t="shared" si="0"/>
        <v>-9</v>
      </c>
      <c r="L34" s="8">
        <f t="shared" si="0"/>
        <v>29</v>
      </c>
      <c r="M34" s="8">
        <f t="shared" si="0"/>
        <v>-53</v>
      </c>
      <c r="N34" s="8">
        <f t="shared" si="0"/>
        <v>-16</v>
      </c>
      <c r="O34" s="8">
        <f t="shared" si="0"/>
        <v>-403</v>
      </c>
      <c r="P34" s="8">
        <f t="shared" si="0"/>
        <v>-966</v>
      </c>
      <c r="Q34" s="8">
        <f t="shared" si="0"/>
        <v>-53</v>
      </c>
      <c r="R34" s="8">
        <f t="shared" si="0"/>
        <v>-101</v>
      </c>
      <c r="S34" s="8">
        <f t="shared" si="0"/>
        <v>-456</v>
      </c>
      <c r="T34" s="8">
        <f t="shared" si="0"/>
        <v>-1067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-266</v>
      </c>
      <c r="D35" s="8">
        <f t="shared" si="0"/>
        <v>-1095</v>
      </c>
      <c r="E35" s="8">
        <f t="shared" si="0"/>
        <v>-41</v>
      </c>
      <c r="F35" s="8">
        <f t="shared" si="0"/>
        <v>-33</v>
      </c>
      <c r="G35" s="8">
        <f t="shared" si="0"/>
        <v>-307</v>
      </c>
      <c r="H35" s="8">
        <f t="shared" si="0"/>
        <v>-1128</v>
      </c>
      <c r="I35" s="8">
        <f t="shared" si="0"/>
        <v>40</v>
      </c>
      <c r="J35" s="8">
        <f t="shared" si="0"/>
        <v>127</v>
      </c>
      <c r="K35" s="8">
        <f t="shared" si="0"/>
        <v>38</v>
      </c>
      <c r="L35" s="8">
        <f t="shared" si="0"/>
        <v>264</v>
      </c>
      <c r="M35" s="8">
        <f t="shared" si="0"/>
        <v>78</v>
      </c>
      <c r="N35" s="8">
        <f t="shared" si="0"/>
        <v>391</v>
      </c>
      <c r="O35" s="8">
        <f t="shared" si="0"/>
        <v>-226</v>
      </c>
      <c r="P35" s="8">
        <f t="shared" si="0"/>
        <v>-968</v>
      </c>
      <c r="Q35" s="8">
        <f t="shared" si="0"/>
        <v>-3</v>
      </c>
      <c r="R35" s="8">
        <f t="shared" si="0"/>
        <v>231</v>
      </c>
      <c r="S35" s="8">
        <f t="shared" si="0"/>
        <v>-229</v>
      </c>
      <c r="T35" s="8">
        <f t="shared" si="0"/>
        <v>-737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-304</v>
      </c>
      <c r="D36" s="8">
        <f t="shared" si="0"/>
        <v>-862</v>
      </c>
      <c r="E36" s="8">
        <f t="shared" si="0"/>
        <v>-128</v>
      </c>
      <c r="F36" s="8">
        <f t="shared" si="0"/>
        <v>-549</v>
      </c>
      <c r="G36" s="8">
        <f t="shared" si="0"/>
        <v>-432</v>
      </c>
      <c r="H36" s="8">
        <f t="shared" si="0"/>
        <v>-1411</v>
      </c>
      <c r="I36" s="8">
        <f t="shared" si="0"/>
        <v>-41</v>
      </c>
      <c r="J36" s="8">
        <f t="shared" si="0"/>
        <v>-30</v>
      </c>
      <c r="K36" s="8">
        <f t="shared" si="0"/>
        <v>-4</v>
      </c>
      <c r="L36" s="8">
        <f t="shared" si="0"/>
        <v>189</v>
      </c>
      <c r="M36" s="8">
        <f t="shared" si="0"/>
        <v>-45</v>
      </c>
      <c r="N36" s="8">
        <f t="shared" si="0"/>
        <v>159</v>
      </c>
      <c r="O36" s="8">
        <f t="shared" si="0"/>
        <v>-345</v>
      </c>
      <c r="P36" s="8">
        <f t="shared" si="0"/>
        <v>-892</v>
      </c>
      <c r="Q36" s="8">
        <f t="shared" si="0"/>
        <v>-132</v>
      </c>
      <c r="R36" s="8">
        <f t="shared" si="0"/>
        <v>-360</v>
      </c>
      <c r="S36" s="8">
        <f t="shared" si="0"/>
        <v>-477</v>
      </c>
      <c r="T36" s="8">
        <f t="shared" si="0"/>
        <v>-1252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-1993</v>
      </c>
      <c r="D37" s="10">
        <f t="shared" si="0"/>
        <v>-3895</v>
      </c>
      <c r="E37" s="10">
        <f t="shared" si="0"/>
        <v>-286</v>
      </c>
      <c r="F37" s="10">
        <f t="shared" si="0"/>
        <v>-804</v>
      </c>
      <c r="G37" s="10">
        <f t="shared" si="0"/>
        <v>-2279</v>
      </c>
      <c r="H37" s="10">
        <f t="shared" si="0"/>
        <v>-4699</v>
      </c>
      <c r="I37" s="10">
        <f t="shared" si="0"/>
        <v>-29</v>
      </c>
      <c r="J37" s="10">
        <f t="shared" si="0"/>
        <v>169</v>
      </c>
      <c r="K37" s="10">
        <f t="shared" si="0"/>
        <v>24</v>
      </c>
      <c r="L37" s="10">
        <f t="shared" si="0"/>
        <v>453</v>
      </c>
      <c r="M37" s="10">
        <f t="shared" si="0"/>
        <v>-5</v>
      </c>
      <c r="N37" s="10">
        <f t="shared" si="0"/>
        <v>622</v>
      </c>
      <c r="O37" s="10">
        <f t="shared" si="0"/>
        <v>-2022</v>
      </c>
      <c r="P37" s="10">
        <f t="shared" si="0"/>
        <v>-3726</v>
      </c>
      <c r="Q37" s="10">
        <f t="shared" si="0"/>
        <v>-262</v>
      </c>
      <c r="R37" s="10">
        <f t="shared" si="0"/>
        <v>-351</v>
      </c>
      <c r="S37" s="10">
        <f t="shared" si="0"/>
        <v>-2284</v>
      </c>
      <c r="T37" s="10">
        <f t="shared" si="0"/>
        <v>-4077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-0.65553602811950795</v>
      </c>
      <c r="D44" s="14">
        <f t="shared" si="1"/>
        <v>-0.35103244837758113</v>
      </c>
      <c r="E44" s="14">
        <f t="shared" si="1"/>
        <v>-0.47368421052631576</v>
      </c>
      <c r="F44" s="14">
        <f t="shared" si="1"/>
        <v>-0.71232876712328763</v>
      </c>
      <c r="G44" s="14">
        <f t="shared" si="1"/>
        <v>-0.64965986394557829</v>
      </c>
      <c r="H44" s="14">
        <f t="shared" si="1"/>
        <v>-0.37522935779816513</v>
      </c>
      <c r="I44" s="14">
        <f t="shared" si="1"/>
        <v>0.42857142857142855</v>
      </c>
      <c r="J44" s="14">
        <f t="shared" si="1"/>
        <v>1.3272727272727274</v>
      </c>
      <c r="K44" s="14">
        <f t="shared" si="1"/>
        <v>0.88888888888888884</v>
      </c>
      <c r="L44" s="14">
        <f t="shared" si="1"/>
        <v>1.6153846153846154</v>
      </c>
      <c r="M44" s="14">
        <f t="shared" si="1"/>
        <v>0.48101265822784811</v>
      </c>
      <c r="N44" s="14">
        <f t="shared" si="1"/>
        <v>1.3577235772357723</v>
      </c>
      <c r="O44" s="14">
        <f t="shared" si="1"/>
        <v>-0.53677621283255084</v>
      </c>
      <c r="P44" s="14">
        <f t="shared" si="1"/>
        <v>-0.18722271517302574</v>
      </c>
      <c r="Q44" s="14">
        <f t="shared" si="1"/>
        <v>-3.5714285714285712E-2</v>
      </c>
      <c r="R44" s="14">
        <f t="shared" si="1"/>
        <v>-0.36046511627906974</v>
      </c>
      <c r="S44" s="14">
        <f t="shared" si="1"/>
        <v>-0.51574212893553228</v>
      </c>
      <c r="T44" s="14">
        <f t="shared" si="1"/>
        <v>-0.19950535861500412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-0.68665377176015474</v>
      </c>
      <c r="D45" s="14">
        <f t="shared" si="1"/>
        <v>-0.2982456140350877</v>
      </c>
      <c r="E45" s="14">
        <f t="shared" si="1"/>
        <v>-0.48484848484848486</v>
      </c>
      <c r="F45" s="14">
        <f t="shared" si="1"/>
        <v>-0.34677419354838712</v>
      </c>
      <c r="G45" s="14">
        <f t="shared" si="1"/>
        <v>-0.67454545454545456</v>
      </c>
      <c r="H45" s="14">
        <f t="shared" si="1"/>
        <v>-0.30439223697650664</v>
      </c>
      <c r="I45" s="14">
        <f t="shared" si="1"/>
        <v>0.6470588235294118</v>
      </c>
      <c r="J45" s="14">
        <f t="shared" si="1"/>
        <v>0.8214285714285714</v>
      </c>
      <c r="K45" s="14">
        <f t="shared" si="1"/>
        <v>-0.80769230769230771</v>
      </c>
      <c r="L45" s="14">
        <f t="shared" si="1"/>
        <v>-0.83695652173913049</v>
      </c>
      <c r="M45" s="14">
        <f t="shared" si="1"/>
        <v>0.15584415584415584</v>
      </c>
      <c r="N45" s="14">
        <f t="shared" si="1"/>
        <v>-4.5454545454545456E-2</v>
      </c>
      <c r="O45" s="14">
        <f t="shared" si="1"/>
        <v>-0.56690140845070425</v>
      </c>
      <c r="P45" s="14">
        <f t="shared" si="1"/>
        <v>-0.19808306709265175</v>
      </c>
      <c r="Q45" s="14">
        <f t="shared" si="1"/>
        <v>-0.6271186440677966</v>
      </c>
      <c r="R45" s="14">
        <f t="shared" si="1"/>
        <v>-0.55555555555555558</v>
      </c>
      <c r="S45" s="14">
        <f t="shared" si="1"/>
        <v>-0.57256778309409884</v>
      </c>
      <c r="T45" s="14">
        <f t="shared" si="1"/>
        <v>-0.26493506493506491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-0.70588235294117652</v>
      </c>
      <c r="D46" s="14">
        <f t="shared" si="1"/>
        <v>-0.44310722100656458</v>
      </c>
      <c r="E46" s="14">
        <f t="shared" si="1"/>
        <v>-0.66666666666666663</v>
      </c>
      <c r="F46" s="14">
        <f t="shared" si="1"/>
        <v>2.3809523809523808E-2</v>
      </c>
      <c r="G46" s="14">
        <f t="shared" si="1"/>
        <v>-0.7007299270072993</v>
      </c>
      <c r="H46" s="14">
        <f t="shared" si="1"/>
        <v>-0.38653846153846155</v>
      </c>
      <c r="I46" s="14">
        <f t="shared" si="1"/>
        <v>-0.47959183673469385</v>
      </c>
      <c r="J46" s="14">
        <f t="shared" si="1"/>
        <v>-0.50777202072538863</v>
      </c>
      <c r="K46" s="14">
        <f t="shared" si="1"/>
        <v>2</v>
      </c>
      <c r="L46" s="14">
        <f t="shared" si="1"/>
        <v>3.375</v>
      </c>
      <c r="M46" s="14">
        <f t="shared" si="1"/>
        <v>-0.33653846153846156</v>
      </c>
      <c r="N46" s="14">
        <f t="shared" si="1"/>
        <v>-0.35323383084577115</v>
      </c>
      <c r="O46" s="14">
        <f t="shared" si="1"/>
        <v>-0.66724738675958184</v>
      </c>
      <c r="P46" s="14">
        <f t="shared" si="1"/>
        <v>-0.45438121047877145</v>
      </c>
      <c r="Q46" s="14">
        <f t="shared" si="1"/>
        <v>-0.46153846153846156</v>
      </c>
      <c r="R46" s="14">
        <f t="shared" si="1"/>
        <v>0.22388059701492538</v>
      </c>
      <c r="S46" s="14">
        <f t="shared" si="1"/>
        <v>-0.6426380368098159</v>
      </c>
      <c r="T46" s="14">
        <f t="shared" si="1"/>
        <v>-0.38114423851732476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-0.66852886405959033</v>
      </c>
      <c r="D47" s="14">
        <f t="shared" si="1"/>
        <v>-0.61605351170568556</v>
      </c>
      <c r="E47" s="14">
        <f t="shared" si="1"/>
        <v>-0.70967741935483875</v>
      </c>
      <c r="F47" s="14">
        <f t="shared" si="1"/>
        <v>-0.71823204419889508</v>
      </c>
      <c r="G47" s="14">
        <f t="shared" si="1"/>
        <v>-0.67278797996661099</v>
      </c>
      <c r="H47" s="14">
        <f t="shared" si="1"/>
        <v>-0.62708830548926009</v>
      </c>
      <c r="I47" s="14">
        <f t="shared" si="1"/>
        <v>-0.25</v>
      </c>
      <c r="J47" s="14">
        <f t="shared" si="1"/>
        <v>-0.1465798045602606</v>
      </c>
      <c r="K47" s="14">
        <f t="shared" si="1"/>
        <v>-0.13432835820895522</v>
      </c>
      <c r="L47" s="14">
        <f t="shared" si="1"/>
        <v>0.26605504587155965</v>
      </c>
      <c r="M47" s="14">
        <f t="shared" si="1"/>
        <v>-0.21810699588477367</v>
      </c>
      <c r="N47" s="14">
        <f t="shared" si="1"/>
        <v>-3.8461538461538464E-2</v>
      </c>
      <c r="O47" s="14">
        <f t="shared" si="1"/>
        <v>-0.56521739130434778</v>
      </c>
      <c r="P47" s="14">
        <f t="shared" si="1"/>
        <v>-0.53607103218645946</v>
      </c>
      <c r="Q47" s="14">
        <f t="shared" si="1"/>
        <v>-0.41085271317829458</v>
      </c>
      <c r="R47" s="14">
        <f t="shared" si="1"/>
        <v>-0.34827586206896549</v>
      </c>
      <c r="S47" s="14">
        <f t="shared" si="1"/>
        <v>-0.54156769596199528</v>
      </c>
      <c r="T47" s="14">
        <f t="shared" si="1"/>
        <v>-0.51003824091778205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-0.50666666666666671</v>
      </c>
      <c r="D48" s="14">
        <f t="shared" si="1"/>
        <v>-0.60597675705589371</v>
      </c>
      <c r="E48" s="14">
        <f t="shared" si="1"/>
        <v>-0.51249999999999996</v>
      </c>
      <c r="F48" s="14">
        <f t="shared" si="1"/>
        <v>-0.25384615384615383</v>
      </c>
      <c r="G48" s="14">
        <f t="shared" si="1"/>
        <v>-0.50743801652892562</v>
      </c>
      <c r="H48" s="14">
        <f t="shared" si="1"/>
        <v>-0.58234383066597828</v>
      </c>
      <c r="I48" s="14">
        <f t="shared" si="1"/>
        <v>0.35714285714285715</v>
      </c>
      <c r="J48" s="14">
        <f t="shared" si="1"/>
        <v>0.75595238095238093</v>
      </c>
      <c r="K48" s="14">
        <f t="shared" si="1"/>
        <v>0.77551020408163263</v>
      </c>
      <c r="L48" s="14">
        <f t="shared" si="1"/>
        <v>4</v>
      </c>
      <c r="M48" s="14">
        <f t="shared" si="1"/>
        <v>0.48447204968944102</v>
      </c>
      <c r="N48" s="14">
        <f t="shared" si="1"/>
        <v>1.670940170940171</v>
      </c>
      <c r="O48" s="14">
        <f t="shared" si="1"/>
        <v>-0.35478806907378335</v>
      </c>
      <c r="P48" s="14">
        <f t="shared" si="1"/>
        <v>-0.49012658227848099</v>
      </c>
      <c r="Q48" s="14">
        <f t="shared" si="1"/>
        <v>-2.3255813953488372E-2</v>
      </c>
      <c r="R48" s="14">
        <f t="shared" si="1"/>
        <v>1.1785714285714286</v>
      </c>
      <c r="S48" s="14">
        <f t="shared" si="1"/>
        <v>-0.29895561357702349</v>
      </c>
      <c r="T48" s="14">
        <f t="shared" si="1"/>
        <v>-0.33947489636112388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-0.60317460317460314</v>
      </c>
      <c r="D49" s="14">
        <f t="shared" si="1"/>
        <v>-0.57697456492637211</v>
      </c>
      <c r="E49" s="14">
        <f t="shared" si="1"/>
        <v>-0.84210526315789469</v>
      </c>
      <c r="F49" s="14">
        <f t="shared" si="1"/>
        <v>-0.94168096054888506</v>
      </c>
      <c r="G49" s="14">
        <f t="shared" si="1"/>
        <v>-0.65853658536585369</v>
      </c>
      <c r="H49" s="14">
        <f t="shared" si="1"/>
        <v>-0.67934520943668752</v>
      </c>
      <c r="I49" s="14">
        <f t="shared" si="1"/>
        <v>-0.24550898203592814</v>
      </c>
      <c r="J49" s="14">
        <f t="shared" si="1"/>
        <v>-0.10452961672473868</v>
      </c>
      <c r="K49" s="14">
        <f t="shared" si="1"/>
        <v>-7.8431372549019607E-2</v>
      </c>
      <c r="L49" s="14">
        <f t="shared" si="1"/>
        <v>1.96875</v>
      </c>
      <c r="M49" s="14">
        <f t="shared" si="1"/>
        <v>-0.20642201834862386</v>
      </c>
      <c r="N49" s="14">
        <f t="shared" si="1"/>
        <v>0.41514360313315929</v>
      </c>
      <c r="O49" s="14">
        <f t="shared" si="1"/>
        <v>-0.51415797317436662</v>
      </c>
      <c r="P49" s="14">
        <f t="shared" si="1"/>
        <v>-0.50084222346996066</v>
      </c>
      <c r="Q49" s="14">
        <f t="shared" si="1"/>
        <v>-0.65024630541871919</v>
      </c>
      <c r="R49" s="14">
        <f t="shared" si="1"/>
        <v>-0.53019145802650958</v>
      </c>
      <c r="S49" s="14">
        <f t="shared" si="1"/>
        <v>-0.54576659038901598</v>
      </c>
      <c r="T49" s="14">
        <f t="shared" si="1"/>
        <v>-0.50894308943089428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-0.63714833759590794</v>
      </c>
      <c r="D50" s="15">
        <f t="shared" si="1"/>
        <v>-0.51371669744130832</v>
      </c>
      <c r="E50" s="15">
        <f t="shared" si="1"/>
        <v>-0.68421052631578949</v>
      </c>
      <c r="F50" s="15">
        <f t="shared" si="1"/>
        <v>-0.66064092029580934</v>
      </c>
      <c r="G50" s="15">
        <f t="shared" si="1"/>
        <v>-0.64269599548787371</v>
      </c>
      <c r="H50" s="15">
        <f t="shared" si="1"/>
        <v>-0.53403795885896121</v>
      </c>
      <c r="I50" s="15">
        <f t="shared" si="1"/>
        <v>-4.3026706231454007E-2</v>
      </c>
      <c r="J50" s="15">
        <f t="shared" si="1"/>
        <v>0.14708442123585727</v>
      </c>
      <c r="K50" s="15">
        <f t="shared" si="1"/>
        <v>0.11538461538461539</v>
      </c>
      <c r="L50" s="15">
        <f t="shared" si="1"/>
        <v>1.1796875</v>
      </c>
      <c r="M50" s="15">
        <f t="shared" si="1"/>
        <v>-5.6689342403628117E-3</v>
      </c>
      <c r="N50" s="15">
        <f t="shared" si="1"/>
        <v>0.40574037834311805</v>
      </c>
      <c r="O50" s="15">
        <f t="shared" si="1"/>
        <v>-0.5318253550762756</v>
      </c>
      <c r="P50" s="15">
        <f t="shared" si="1"/>
        <v>-0.42675523994960485</v>
      </c>
      <c r="Q50" s="15">
        <f t="shared" si="1"/>
        <v>-0.41853035143769968</v>
      </c>
      <c r="R50" s="15">
        <f t="shared" si="1"/>
        <v>-0.21923797626483449</v>
      </c>
      <c r="S50" s="15">
        <f t="shared" si="1"/>
        <v>-0.51580849141824747</v>
      </c>
      <c r="T50" s="15">
        <f t="shared" si="1"/>
        <v>-0.39459930313588848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5" priority="1" stopIfTrue="1" operator="greaterThanOrEqual">
      <formula>0</formula>
    </cfRule>
  </conditionalFormatting>
  <conditionalFormatting sqref="C44:T50">
    <cfRule type="cellIs" dxfId="4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B417-AE40-4C41-99F3-E7ED5C642A95}">
  <sheetPr codeName="Foglio17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3" width="8.33203125" bestFit="1" customWidth="1"/>
    <col min="4" max="4" width="7.77734375" bestFit="1" customWidth="1"/>
    <col min="5" max="5" width="8.33203125" bestFit="1" customWidth="1"/>
    <col min="6" max="6" width="8.88671875" bestFit="1" customWidth="1"/>
    <col min="7" max="7" width="8.33203125" bestFit="1" customWidth="1"/>
    <col min="8" max="9" width="7.77734375" bestFit="1" customWidth="1"/>
    <col min="10" max="10" width="8.33203125" bestFit="1" customWidth="1"/>
    <col min="11" max="11" width="8.88671875" bestFit="1" customWidth="1"/>
    <col min="12" max="16" width="7.77734375" bestFit="1" customWidth="1"/>
    <col min="17" max="17" width="8.33203125" bestFit="1" customWidth="1"/>
    <col min="18" max="18" width="8.88671875" bestFit="1" customWidth="1"/>
    <col min="19" max="19" width="8.33203125" bestFit="1" customWidth="1"/>
    <col min="20" max="20" width="7.77734375" bestFit="1" customWidth="1"/>
  </cols>
  <sheetData>
    <row r="1" spans="1:20" ht="25.2" customHeigh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1630</v>
      </c>
      <c r="D5" s="8">
        <v>5085</v>
      </c>
      <c r="E5" s="8">
        <v>41</v>
      </c>
      <c r="F5" s="8">
        <v>279</v>
      </c>
      <c r="G5" s="8">
        <v>1671</v>
      </c>
      <c r="H5" s="8">
        <v>5364</v>
      </c>
      <c r="I5" s="8">
        <v>272</v>
      </c>
      <c r="J5" s="8">
        <v>704</v>
      </c>
      <c r="K5" s="8">
        <v>28</v>
      </c>
      <c r="L5" s="8">
        <v>199</v>
      </c>
      <c r="M5" s="8">
        <v>300</v>
      </c>
      <c r="N5" s="8">
        <v>903</v>
      </c>
      <c r="O5" s="8">
        <v>1902</v>
      </c>
      <c r="P5" s="8">
        <v>5789</v>
      </c>
      <c r="Q5" s="8">
        <v>69</v>
      </c>
      <c r="R5" s="8">
        <v>478</v>
      </c>
      <c r="S5" s="8">
        <v>1971</v>
      </c>
      <c r="T5" s="8">
        <v>6267</v>
      </c>
    </row>
    <row r="6" spans="1:20" ht="25.2" customHeight="1" x14ac:dyDescent="0.25">
      <c r="A6" s="6">
        <v>2025</v>
      </c>
      <c r="B6" s="7">
        <v>2</v>
      </c>
      <c r="C6" s="8">
        <v>1464</v>
      </c>
      <c r="D6" s="8">
        <v>4387</v>
      </c>
      <c r="E6" s="8">
        <v>47</v>
      </c>
      <c r="F6" s="8">
        <v>241</v>
      </c>
      <c r="G6" s="8">
        <v>1511</v>
      </c>
      <c r="H6" s="8">
        <v>4628</v>
      </c>
      <c r="I6" s="8">
        <v>136</v>
      </c>
      <c r="J6" s="8">
        <v>383</v>
      </c>
      <c r="K6" s="8">
        <v>13</v>
      </c>
      <c r="L6" s="8">
        <v>205</v>
      </c>
      <c r="M6" s="8">
        <v>149</v>
      </c>
      <c r="N6" s="8">
        <v>588</v>
      </c>
      <c r="O6" s="8">
        <v>1600</v>
      </c>
      <c r="P6" s="8">
        <v>4770</v>
      </c>
      <c r="Q6" s="8">
        <v>60</v>
      </c>
      <c r="R6" s="8">
        <v>446</v>
      </c>
      <c r="S6" s="8">
        <v>1660</v>
      </c>
      <c r="T6" s="8">
        <v>5216</v>
      </c>
    </row>
    <row r="7" spans="1:20" ht="25.2" customHeight="1" x14ac:dyDescent="0.25">
      <c r="A7" s="6">
        <v>2025</v>
      </c>
      <c r="B7" s="7">
        <v>3</v>
      </c>
      <c r="C7" s="8">
        <v>1312</v>
      </c>
      <c r="D7" s="8">
        <v>4691</v>
      </c>
      <c r="E7" s="8">
        <v>56</v>
      </c>
      <c r="F7" s="8">
        <v>316</v>
      </c>
      <c r="G7" s="8">
        <v>1368</v>
      </c>
      <c r="H7" s="8">
        <v>5007</v>
      </c>
      <c r="I7" s="8">
        <v>100</v>
      </c>
      <c r="J7" s="8">
        <v>350</v>
      </c>
      <c r="K7" s="8">
        <v>21</v>
      </c>
      <c r="L7" s="8">
        <v>131</v>
      </c>
      <c r="M7" s="8">
        <v>121</v>
      </c>
      <c r="N7" s="8">
        <v>481</v>
      </c>
      <c r="O7" s="8">
        <v>1412</v>
      </c>
      <c r="P7" s="8">
        <v>5041</v>
      </c>
      <c r="Q7" s="8">
        <v>77</v>
      </c>
      <c r="R7" s="8">
        <v>447</v>
      </c>
      <c r="S7" s="8">
        <v>1489</v>
      </c>
      <c r="T7" s="8">
        <v>5488</v>
      </c>
    </row>
    <row r="8" spans="1:20" ht="25.2" customHeight="1" x14ac:dyDescent="0.25">
      <c r="A8" s="6">
        <v>2025</v>
      </c>
      <c r="B8" s="7">
        <v>4</v>
      </c>
      <c r="C8" s="8">
        <v>1071</v>
      </c>
      <c r="D8" s="8">
        <v>3993</v>
      </c>
      <c r="E8" s="8">
        <v>68</v>
      </c>
      <c r="F8" s="8">
        <v>335</v>
      </c>
      <c r="G8" s="8">
        <v>1139</v>
      </c>
      <c r="H8" s="8">
        <v>4328</v>
      </c>
      <c r="I8" s="8">
        <v>213</v>
      </c>
      <c r="J8" s="8">
        <v>632</v>
      </c>
      <c r="K8" s="8">
        <v>28</v>
      </c>
      <c r="L8" s="8">
        <v>281</v>
      </c>
      <c r="M8" s="8">
        <v>241</v>
      </c>
      <c r="N8" s="8">
        <v>913</v>
      </c>
      <c r="O8" s="8">
        <v>1284</v>
      </c>
      <c r="P8" s="8">
        <v>4625</v>
      </c>
      <c r="Q8" s="8">
        <v>96</v>
      </c>
      <c r="R8" s="8">
        <v>616</v>
      </c>
      <c r="S8" s="8">
        <v>1380</v>
      </c>
      <c r="T8" s="8">
        <v>5241</v>
      </c>
    </row>
    <row r="9" spans="1:20" ht="25.2" customHeight="1" x14ac:dyDescent="0.25">
      <c r="A9" s="6">
        <v>2025</v>
      </c>
      <c r="B9" s="7">
        <v>5</v>
      </c>
      <c r="C9" s="8">
        <v>1415</v>
      </c>
      <c r="D9" s="8">
        <v>4496</v>
      </c>
      <c r="E9" s="8">
        <v>104</v>
      </c>
      <c r="F9" s="8">
        <v>468</v>
      </c>
      <c r="G9" s="8">
        <v>1519</v>
      </c>
      <c r="H9" s="8">
        <v>4964</v>
      </c>
      <c r="I9" s="8">
        <v>222</v>
      </c>
      <c r="J9" s="8">
        <v>633</v>
      </c>
      <c r="K9" s="8">
        <v>83</v>
      </c>
      <c r="L9" s="8">
        <v>296</v>
      </c>
      <c r="M9" s="8">
        <v>305</v>
      </c>
      <c r="N9" s="8">
        <v>929</v>
      </c>
      <c r="O9" s="8">
        <v>1637</v>
      </c>
      <c r="P9" s="8">
        <v>5129</v>
      </c>
      <c r="Q9" s="8">
        <v>187</v>
      </c>
      <c r="R9" s="8">
        <v>764</v>
      </c>
      <c r="S9" s="8">
        <v>1824</v>
      </c>
      <c r="T9" s="8">
        <v>5893</v>
      </c>
    </row>
    <row r="10" spans="1:20" ht="25.2" customHeight="1" x14ac:dyDescent="0.25">
      <c r="A10" s="6">
        <v>2025</v>
      </c>
      <c r="B10" s="7">
        <v>6</v>
      </c>
      <c r="C10" s="8">
        <v>949</v>
      </c>
      <c r="D10" s="8">
        <v>3380</v>
      </c>
      <c r="E10" s="8">
        <v>74</v>
      </c>
      <c r="F10" s="8">
        <v>352</v>
      </c>
      <c r="G10" s="8">
        <v>1023</v>
      </c>
      <c r="H10" s="8">
        <v>3732</v>
      </c>
      <c r="I10" s="8">
        <v>207</v>
      </c>
      <c r="J10" s="8">
        <v>476</v>
      </c>
      <c r="K10" s="8">
        <v>54</v>
      </c>
      <c r="L10" s="8">
        <v>299</v>
      </c>
      <c r="M10" s="8">
        <v>261</v>
      </c>
      <c r="N10" s="8">
        <v>775</v>
      </c>
      <c r="O10" s="8">
        <v>1156</v>
      </c>
      <c r="P10" s="8">
        <v>3856</v>
      </c>
      <c r="Q10" s="8">
        <v>128</v>
      </c>
      <c r="R10" s="8">
        <v>651</v>
      </c>
      <c r="S10" s="8">
        <v>1284</v>
      </c>
      <c r="T10" s="8">
        <v>4507</v>
      </c>
    </row>
    <row r="11" spans="1:20" s="11" customFormat="1" ht="25.2" customHeight="1" x14ac:dyDescent="0.25">
      <c r="A11" s="9" t="s">
        <v>10</v>
      </c>
      <c r="B11" s="9"/>
      <c r="C11" s="10">
        <v>7841</v>
      </c>
      <c r="D11" s="10">
        <v>26032</v>
      </c>
      <c r="E11" s="10">
        <v>390</v>
      </c>
      <c r="F11" s="10">
        <v>1991</v>
      </c>
      <c r="G11" s="10">
        <v>8231</v>
      </c>
      <c r="H11" s="10">
        <v>28023</v>
      </c>
      <c r="I11" s="10">
        <v>1150</v>
      </c>
      <c r="J11" s="10">
        <v>3178</v>
      </c>
      <c r="K11" s="10">
        <v>227</v>
      </c>
      <c r="L11" s="10">
        <v>1411</v>
      </c>
      <c r="M11" s="10">
        <v>1377</v>
      </c>
      <c r="N11" s="10">
        <v>4589</v>
      </c>
      <c r="O11" s="10">
        <v>8991</v>
      </c>
      <c r="P11" s="10">
        <v>29210</v>
      </c>
      <c r="Q11" s="10">
        <v>617</v>
      </c>
      <c r="R11" s="10">
        <v>3402</v>
      </c>
      <c r="S11" s="10">
        <v>9608</v>
      </c>
      <c r="T11" s="10">
        <v>32612</v>
      </c>
    </row>
    <row r="14" spans="1:20" ht="25.2" customHeight="1" x14ac:dyDescent="0.25">
      <c r="A14" s="1" t="s">
        <v>44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1469</v>
      </c>
      <c r="D18" s="8">
        <v>4651</v>
      </c>
      <c r="E18" s="8">
        <v>68</v>
      </c>
      <c r="F18" s="8">
        <v>315</v>
      </c>
      <c r="G18" s="8">
        <v>1537</v>
      </c>
      <c r="H18" s="8">
        <v>4966</v>
      </c>
      <c r="I18" s="8">
        <v>286</v>
      </c>
      <c r="J18" s="8">
        <v>627</v>
      </c>
      <c r="K18" s="8">
        <v>26</v>
      </c>
      <c r="L18" s="8">
        <v>203</v>
      </c>
      <c r="M18" s="8">
        <v>312</v>
      </c>
      <c r="N18" s="8">
        <v>830</v>
      </c>
      <c r="O18" s="8">
        <v>1755</v>
      </c>
      <c r="P18" s="8">
        <v>5278</v>
      </c>
      <c r="Q18" s="8">
        <v>94</v>
      </c>
      <c r="R18" s="8">
        <v>518</v>
      </c>
      <c r="S18" s="8">
        <v>1849</v>
      </c>
      <c r="T18" s="8">
        <v>5796</v>
      </c>
    </row>
    <row r="19" spans="1:20" ht="25.2" customHeight="1" x14ac:dyDescent="0.25">
      <c r="A19" s="6">
        <v>2026</v>
      </c>
      <c r="B19" s="7">
        <v>2</v>
      </c>
      <c r="C19" s="8">
        <v>1391</v>
      </c>
      <c r="D19" s="8">
        <v>4567</v>
      </c>
      <c r="E19" s="8">
        <v>64</v>
      </c>
      <c r="F19" s="8">
        <v>678</v>
      </c>
      <c r="G19" s="8">
        <v>1455</v>
      </c>
      <c r="H19" s="8">
        <v>5245</v>
      </c>
      <c r="I19" s="8">
        <v>260</v>
      </c>
      <c r="J19" s="8">
        <v>631</v>
      </c>
      <c r="K19" s="8">
        <v>17</v>
      </c>
      <c r="L19" s="8">
        <v>215</v>
      </c>
      <c r="M19" s="8">
        <v>277</v>
      </c>
      <c r="N19" s="8">
        <v>846</v>
      </c>
      <c r="O19" s="8">
        <v>1651</v>
      </c>
      <c r="P19" s="8">
        <v>5198</v>
      </c>
      <c r="Q19" s="8">
        <v>81</v>
      </c>
      <c r="R19" s="8">
        <v>893</v>
      </c>
      <c r="S19" s="8">
        <v>1732</v>
      </c>
      <c r="T19" s="8">
        <v>6091</v>
      </c>
    </row>
    <row r="20" spans="1:20" ht="25.2" customHeight="1" x14ac:dyDescent="0.25">
      <c r="A20" s="6">
        <v>2026</v>
      </c>
      <c r="B20" s="7">
        <v>3</v>
      </c>
      <c r="C20" s="8">
        <v>1179</v>
      </c>
      <c r="D20" s="8">
        <v>4301</v>
      </c>
      <c r="E20" s="8">
        <v>97</v>
      </c>
      <c r="F20" s="8">
        <v>488</v>
      </c>
      <c r="G20" s="8">
        <v>1276</v>
      </c>
      <c r="H20" s="8">
        <v>4789</v>
      </c>
      <c r="I20" s="8">
        <v>179</v>
      </c>
      <c r="J20" s="8">
        <v>553</v>
      </c>
      <c r="K20" s="8">
        <v>24</v>
      </c>
      <c r="L20" s="8">
        <v>247</v>
      </c>
      <c r="M20" s="8">
        <v>203</v>
      </c>
      <c r="N20" s="8">
        <v>800</v>
      </c>
      <c r="O20" s="8">
        <v>1358</v>
      </c>
      <c r="P20" s="8">
        <v>4854</v>
      </c>
      <c r="Q20" s="8">
        <v>121</v>
      </c>
      <c r="R20" s="8">
        <v>735</v>
      </c>
      <c r="S20" s="8">
        <v>1479</v>
      </c>
      <c r="T20" s="8">
        <v>5589</v>
      </c>
    </row>
    <row r="21" spans="1:20" ht="25.2" customHeight="1" x14ac:dyDescent="0.25">
      <c r="A21" s="6">
        <v>2026</v>
      </c>
      <c r="B21" s="7">
        <v>4</v>
      </c>
      <c r="C21" s="8">
        <v>945</v>
      </c>
      <c r="D21" s="8">
        <v>3920</v>
      </c>
      <c r="E21" s="8">
        <v>61</v>
      </c>
      <c r="F21" s="8">
        <v>413</v>
      </c>
      <c r="G21" s="8">
        <v>1006</v>
      </c>
      <c r="H21" s="8">
        <v>4333</v>
      </c>
      <c r="I21" s="8">
        <v>299</v>
      </c>
      <c r="J21" s="8">
        <v>838</v>
      </c>
      <c r="K21" s="8">
        <v>81</v>
      </c>
      <c r="L21" s="8">
        <v>345</v>
      </c>
      <c r="M21" s="8">
        <v>380</v>
      </c>
      <c r="N21" s="8">
        <v>1183</v>
      </c>
      <c r="O21" s="8">
        <v>1244</v>
      </c>
      <c r="P21" s="8">
        <v>4758</v>
      </c>
      <c r="Q21" s="8">
        <v>142</v>
      </c>
      <c r="R21" s="8">
        <v>758</v>
      </c>
      <c r="S21" s="8">
        <v>1386</v>
      </c>
      <c r="T21" s="8">
        <v>5516</v>
      </c>
    </row>
    <row r="22" spans="1:20" ht="25.2" customHeight="1" x14ac:dyDescent="0.25">
      <c r="A22" s="6">
        <v>2026</v>
      </c>
      <c r="B22" s="7">
        <v>5</v>
      </c>
      <c r="C22" s="8">
        <v>1127</v>
      </c>
      <c r="D22" s="8">
        <v>4171</v>
      </c>
      <c r="E22" s="8">
        <v>68</v>
      </c>
      <c r="F22" s="8">
        <v>302</v>
      </c>
      <c r="G22" s="8">
        <v>1195</v>
      </c>
      <c r="H22" s="8">
        <v>4473</v>
      </c>
      <c r="I22" s="8">
        <v>351</v>
      </c>
      <c r="J22" s="8">
        <v>810</v>
      </c>
      <c r="K22" s="8">
        <v>82</v>
      </c>
      <c r="L22" s="8">
        <v>301</v>
      </c>
      <c r="M22" s="8">
        <v>433</v>
      </c>
      <c r="N22" s="8">
        <v>1111</v>
      </c>
      <c r="O22" s="8">
        <v>1478</v>
      </c>
      <c r="P22" s="8">
        <v>4981</v>
      </c>
      <c r="Q22" s="8">
        <v>150</v>
      </c>
      <c r="R22" s="8">
        <v>603</v>
      </c>
      <c r="S22" s="8">
        <v>1628</v>
      </c>
      <c r="T22" s="8">
        <v>5584</v>
      </c>
    </row>
    <row r="23" spans="1:20" ht="25.2" customHeight="1" x14ac:dyDescent="0.25">
      <c r="A23" s="6">
        <v>2026</v>
      </c>
      <c r="B23" s="7">
        <v>6</v>
      </c>
      <c r="C23" s="8">
        <v>1310</v>
      </c>
      <c r="D23" s="8">
        <v>3824</v>
      </c>
      <c r="E23" s="8">
        <v>144</v>
      </c>
      <c r="F23" s="8">
        <v>422</v>
      </c>
      <c r="G23" s="8">
        <v>1454</v>
      </c>
      <c r="H23" s="8">
        <v>4246</v>
      </c>
      <c r="I23" s="8">
        <v>213</v>
      </c>
      <c r="J23" s="8">
        <v>661</v>
      </c>
      <c r="K23" s="8">
        <v>74</v>
      </c>
      <c r="L23" s="8">
        <v>371</v>
      </c>
      <c r="M23" s="8">
        <v>287</v>
      </c>
      <c r="N23" s="8">
        <v>1032</v>
      </c>
      <c r="O23" s="8">
        <v>1523</v>
      </c>
      <c r="P23" s="8">
        <v>4485</v>
      </c>
      <c r="Q23" s="8">
        <v>218</v>
      </c>
      <c r="R23" s="8">
        <v>793</v>
      </c>
      <c r="S23" s="8">
        <v>1741</v>
      </c>
      <c r="T23" s="8">
        <v>5278</v>
      </c>
    </row>
    <row r="24" spans="1:20" s="11" customFormat="1" ht="25.2" customHeight="1" x14ac:dyDescent="0.25">
      <c r="A24" s="9" t="s">
        <v>10</v>
      </c>
      <c r="B24" s="9"/>
      <c r="C24" s="10">
        <v>7421</v>
      </c>
      <c r="D24" s="10">
        <v>25434</v>
      </c>
      <c r="E24" s="10">
        <v>502</v>
      </c>
      <c r="F24" s="10">
        <v>2618</v>
      </c>
      <c r="G24" s="10">
        <v>7923</v>
      </c>
      <c r="H24" s="10">
        <v>28052</v>
      </c>
      <c r="I24" s="10">
        <v>1588</v>
      </c>
      <c r="J24" s="10">
        <v>4120</v>
      </c>
      <c r="K24" s="10">
        <v>304</v>
      </c>
      <c r="L24" s="10">
        <v>1682</v>
      </c>
      <c r="M24" s="10">
        <v>1892</v>
      </c>
      <c r="N24" s="10">
        <v>5802</v>
      </c>
      <c r="O24" s="10">
        <v>9009</v>
      </c>
      <c r="P24" s="10">
        <v>29554</v>
      </c>
      <c r="Q24" s="10">
        <v>806</v>
      </c>
      <c r="R24" s="10">
        <v>4300</v>
      </c>
      <c r="S24" s="10">
        <v>9815</v>
      </c>
      <c r="T24" s="10">
        <v>33854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-161</v>
      </c>
      <c r="D31" s="8">
        <f t="shared" si="0"/>
        <v>-434</v>
      </c>
      <c r="E31" s="8">
        <f t="shared" si="0"/>
        <v>27</v>
      </c>
      <c r="F31" s="8">
        <f t="shared" si="0"/>
        <v>36</v>
      </c>
      <c r="G31" s="8">
        <f t="shared" si="0"/>
        <v>-134</v>
      </c>
      <c r="H31" s="8">
        <f t="shared" si="0"/>
        <v>-398</v>
      </c>
      <c r="I31" s="8">
        <f t="shared" si="0"/>
        <v>14</v>
      </c>
      <c r="J31" s="8">
        <f t="shared" si="0"/>
        <v>-77</v>
      </c>
      <c r="K31" s="8">
        <f t="shared" si="0"/>
        <v>-2</v>
      </c>
      <c r="L31" s="8">
        <f t="shared" si="0"/>
        <v>4</v>
      </c>
      <c r="M31" s="8">
        <f t="shared" si="0"/>
        <v>12</v>
      </c>
      <c r="N31" s="8">
        <f t="shared" si="0"/>
        <v>-73</v>
      </c>
      <c r="O31" s="8">
        <f t="shared" si="0"/>
        <v>-147</v>
      </c>
      <c r="P31" s="8">
        <f t="shared" si="0"/>
        <v>-511</v>
      </c>
      <c r="Q31" s="8">
        <f t="shared" si="0"/>
        <v>25</v>
      </c>
      <c r="R31" s="8">
        <f t="shared" si="0"/>
        <v>40</v>
      </c>
      <c r="S31" s="8">
        <f t="shared" si="0"/>
        <v>-122</v>
      </c>
      <c r="T31" s="8">
        <f t="shared" si="0"/>
        <v>-471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-73</v>
      </c>
      <c r="D32" s="8">
        <f t="shared" si="0"/>
        <v>180</v>
      </c>
      <c r="E32" s="8">
        <f t="shared" si="0"/>
        <v>17</v>
      </c>
      <c r="F32" s="8">
        <f t="shared" si="0"/>
        <v>437</v>
      </c>
      <c r="G32" s="8">
        <f t="shared" si="0"/>
        <v>-56</v>
      </c>
      <c r="H32" s="8">
        <f t="shared" si="0"/>
        <v>617</v>
      </c>
      <c r="I32" s="8">
        <f t="shared" si="0"/>
        <v>124</v>
      </c>
      <c r="J32" s="8">
        <f t="shared" si="0"/>
        <v>248</v>
      </c>
      <c r="K32" s="8">
        <f t="shared" si="0"/>
        <v>4</v>
      </c>
      <c r="L32" s="8">
        <f t="shared" si="0"/>
        <v>10</v>
      </c>
      <c r="M32" s="8">
        <f t="shared" si="0"/>
        <v>128</v>
      </c>
      <c r="N32" s="8">
        <f t="shared" si="0"/>
        <v>258</v>
      </c>
      <c r="O32" s="8">
        <f t="shared" si="0"/>
        <v>51</v>
      </c>
      <c r="P32" s="8">
        <f t="shared" si="0"/>
        <v>428</v>
      </c>
      <c r="Q32" s="8">
        <f t="shared" si="0"/>
        <v>21</v>
      </c>
      <c r="R32" s="8">
        <f t="shared" si="0"/>
        <v>447</v>
      </c>
      <c r="S32" s="8">
        <f t="shared" si="0"/>
        <v>72</v>
      </c>
      <c r="T32" s="8">
        <f t="shared" si="0"/>
        <v>875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-133</v>
      </c>
      <c r="D33" s="8">
        <f t="shared" si="0"/>
        <v>-390</v>
      </c>
      <c r="E33" s="8">
        <f t="shared" si="0"/>
        <v>41</v>
      </c>
      <c r="F33" s="8">
        <f t="shared" si="0"/>
        <v>172</v>
      </c>
      <c r="G33" s="8">
        <f t="shared" si="0"/>
        <v>-92</v>
      </c>
      <c r="H33" s="8">
        <f t="shared" si="0"/>
        <v>-218</v>
      </c>
      <c r="I33" s="8">
        <f t="shared" si="0"/>
        <v>79</v>
      </c>
      <c r="J33" s="8">
        <f t="shared" si="0"/>
        <v>203</v>
      </c>
      <c r="K33" s="8">
        <f t="shared" si="0"/>
        <v>3</v>
      </c>
      <c r="L33" s="8">
        <f t="shared" si="0"/>
        <v>116</v>
      </c>
      <c r="M33" s="8">
        <f t="shared" si="0"/>
        <v>82</v>
      </c>
      <c r="N33" s="8">
        <f t="shared" si="0"/>
        <v>319</v>
      </c>
      <c r="O33" s="8">
        <f t="shared" si="0"/>
        <v>-54</v>
      </c>
      <c r="P33" s="8">
        <f t="shared" si="0"/>
        <v>-187</v>
      </c>
      <c r="Q33" s="8">
        <f t="shared" si="0"/>
        <v>44</v>
      </c>
      <c r="R33" s="8">
        <f t="shared" si="0"/>
        <v>288</v>
      </c>
      <c r="S33" s="8">
        <f t="shared" si="0"/>
        <v>-10</v>
      </c>
      <c r="T33" s="8">
        <f t="shared" si="0"/>
        <v>101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-126</v>
      </c>
      <c r="D34" s="8">
        <f t="shared" si="0"/>
        <v>-73</v>
      </c>
      <c r="E34" s="8">
        <f t="shared" si="0"/>
        <v>-7</v>
      </c>
      <c r="F34" s="8">
        <f t="shared" si="0"/>
        <v>78</v>
      </c>
      <c r="G34" s="8">
        <f t="shared" si="0"/>
        <v>-133</v>
      </c>
      <c r="H34" s="8">
        <f t="shared" si="0"/>
        <v>5</v>
      </c>
      <c r="I34" s="8">
        <f t="shared" si="0"/>
        <v>86</v>
      </c>
      <c r="J34" s="8">
        <f t="shared" si="0"/>
        <v>206</v>
      </c>
      <c r="K34" s="8">
        <f t="shared" si="0"/>
        <v>53</v>
      </c>
      <c r="L34" s="8">
        <f t="shared" si="0"/>
        <v>64</v>
      </c>
      <c r="M34" s="8">
        <f t="shared" si="0"/>
        <v>139</v>
      </c>
      <c r="N34" s="8">
        <f t="shared" si="0"/>
        <v>270</v>
      </c>
      <c r="O34" s="8">
        <f t="shared" si="0"/>
        <v>-40</v>
      </c>
      <c r="P34" s="8">
        <f t="shared" si="0"/>
        <v>133</v>
      </c>
      <c r="Q34" s="8">
        <f t="shared" si="0"/>
        <v>46</v>
      </c>
      <c r="R34" s="8">
        <f t="shared" si="0"/>
        <v>142</v>
      </c>
      <c r="S34" s="8">
        <f t="shared" si="0"/>
        <v>6</v>
      </c>
      <c r="T34" s="8">
        <f t="shared" si="0"/>
        <v>275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-288</v>
      </c>
      <c r="D35" s="8">
        <f t="shared" si="0"/>
        <v>-325</v>
      </c>
      <c r="E35" s="8">
        <f t="shared" si="0"/>
        <v>-36</v>
      </c>
      <c r="F35" s="8">
        <f t="shared" si="0"/>
        <v>-166</v>
      </c>
      <c r="G35" s="8">
        <f t="shared" si="0"/>
        <v>-324</v>
      </c>
      <c r="H35" s="8">
        <f t="shared" si="0"/>
        <v>-491</v>
      </c>
      <c r="I35" s="8">
        <f t="shared" si="0"/>
        <v>129</v>
      </c>
      <c r="J35" s="8">
        <f t="shared" si="0"/>
        <v>177</v>
      </c>
      <c r="K35" s="8">
        <f t="shared" si="0"/>
        <v>-1</v>
      </c>
      <c r="L35" s="8">
        <f t="shared" si="0"/>
        <v>5</v>
      </c>
      <c r="M35" s="8">
        <f t="shared" si="0"/>
        <v>128</v>
      </c>
      <c r="N35" s="8">
        <f t="shared" si="0"/>
        <v>182</v>
      </c>
      <c r="O35" s="8">
        <f t="shared" si="0"/>
        <v>-159</v>
      </c>
      <c r="P35" s="8">
        <f t="shared" si="0"/>
        <v>-148</v>
      </c>
      <c r="Q35" s="8">
        <f t="shared" si="0"/>
        <v>-37</v>
      </c>
      <c r="R35" s="8">
        <f t="shared" si="0"/>
        <v>-161</v>
      </c>
      <c r="S35" s="8">
        <f t="shared" si="0"/>
        <v>-196</v>
      </c>
      <c r="T35" s="8">
        <f t="shared" si="0"/>
        <v>-309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361</v>
      </c>
      <c r="D36" s="8">
        <f t="shared" si="0"/>
        <v>444</v>
      </c>
      <c r="E36" s="8">
        <f t="shared" si="0"/>
        <v>70</v>
      </c>
      <c r="F36" s="8">
        <f t="shared" si="0"/>
        <v>70</v>
      </c>
      <c r="G36" s="8">
        <f t="shared" si="0"/>
        <v>431</v>
      </c>
      <c r="H36" s="8">
        <f t="shared" si="0"/>
        <v>514</v>
      </c>
      <c r="I36" s="8">
        <f t="shared" si="0"/>
        <v>6</v>
      </c>
      <c r="J36" s="8">
        <f t="shared" si="0"/>
        <v>185</v>
      </c>
      <c r="K36" s="8">
        <f t="shared" si="0"/>
        <v>20</v>
      </c>
      <c r="L36" s="8">
        <f t="shared" si="0"/>
        <v>72</v>
      </c>
      <c r="M36" s="8">
        <f t="shared" si="0"/>
        <v>26</v>
      </c>
      <c r="N36" s="8">
        <f t="shared" si="0"/>
        <v>257</v>
      </c>
      <c r="O36" s="8">
        <f t="shared" si="0"/>
        <v>367</v>
      </c>
      <c r="P36" s="8">
        <f t="shared" si="0"/>
        <v>629</v>
      </c>
      <c r="Q36" s="8">
        <f t="shared" si="0"/>
        <v>90</v>
      </c>
      <c r="R36" s="8">
        <f t="shared" si="0"/>
        <v>142</v>
      </c>
      <c r="S36" s="8">
        <f t="shared" si="0"/>
        <v>457</v>
      </c>
      <c r="T36" s="8">
        <f t="shared" si="0"/>
        <v>771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-420</v>
      </c>
      <c r="D37" s="10">
        <f t="shared" si="0"/>
        <v>-598</v>
      </c>
      <c r="E37" s="10">
        <f t="shared" si="0"/>
        <v>112</v>
      </c>
      <c r="F37" s="10">
        <f t="shared" si="0"/>
        <v>627</v>
      </c>
      <c r="G37" s="10">
        <f t="shared" si="0"/>
        <v>-308</v>
      </c>
      <c r="H37" s="10">
        <f t="shared" si="0"/>
        <v>29</v>
      </c>
      <c r="I37" s="10">
        <f t="shared" si="0"/>
        <v>438</v>
      </c>
      <c r="J37" s="10">
        <f t="shared" si="0"/>
        <v>942</v>
      </c>
      <c r="K37" s="10">
        <f t="shared" si="0"/>
        <v>77</v>
      </c>
      <c r="L37" s="10">
        <f t="shared" si="0"/>
        <v>271</v>
      </c>
      <c r="M37" s="10">
        <f t="shared" si="0"/>
        <v>515</v>
      </c>
      <c r="N37" s="10">
        <f t="shared" si="0"/>
        <v>1213</v>
      </c>
      <c r="O37" s="10">
        <f t="shared" si="0"/>
        <v>18</v>
      </c>
      <c r="P37" s="10">
        <f t="shared" si="0"/>
        <v>344</v>
      </c>
      <c r="Q37" s="10">
        <f t="shared" si="0"/>
        <v>189</v>
      </c>
      <c r="R37" s="10">
        <f t="shared" si="0"/>
        <v>898</v>
      </c>
      <c r="S37" s="10">
        <f t="shared" si="0"/>
        <v>207</v>
      </c>
      <c r="T37" s="10">
        <f t="shared" si="0"/>
        <v>1242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-9.8773006134969324E-2</v>
      </c>
      <c r="D44" s="14">
        <f t="shared" si="1"/>
        <v>-8.5349065880039335E-2</v>
      </c>
      <c r="E44" s="14">
        <f t="shared" si="1"/>
        <v>0.65853658536585369</v>
      </c>
      <c r="F44" s="14">
        <f t="shared" si="1"/>
        <v>0.12903225806451613</v>
      </c>
      <c r="G44" s="14">
        <f t="shared" si="1"/>
        <v>-8.0191502094554154E-2</v>
      </c>
      <c r="H44" s="14">
        <f t="shared" si="1"/>
        <v>-7.4198359433258768E-2</v>
      </c>
      <c r="I44" s="14">
        <f t="shared" si="1"/>
        <v>5.1470588235294115E-2</v>
      </c>
      <c r="J44" s="14">
        <f t="shared" si="1"/>
        <v>-0.109375</v>
      </c>
      <c r="K44" s="14">
        <f t="shared" si="1"/>
        <v>-7.1428571428571425E-2</v>
      </c>
      <c r="L44" s="14">
        <f t="shared" si="1"/>
        <v>2.0100502512562814E-2</v>
      </c>
      <c r="M44" s="14">
        <f t="shared" si="1"/>
        <v>0.04</v>
      </c>
      <c r="N44" s="14">
        <f t="shared" si="1"/>
        <v>-8.0841638981173872E-2</v>
      </c>
      <c r="O44" s="14">
        <f t="shared" si="1"/>
        <v>-7.7287066246056788E-2</v>
      </c>
      <c r="P44" s="14">
        <f t="shared" si="1"/>
        <v>-8.8270858524788387E-2</v>
      </c>
      <c r="Q44" s="14">
        <f t="shared" si="1"/>
        <v>0.36231884057971014</v>
      </c>
      <c r="R44" s="14">
        <f t="shared" si="1"/>
        <v>8.3682008368200833E-2</v>
      </c>
      <c r="S44" s="14">
        <f t="shared" si="1"/>
        <v>-6.1897513952308469E-2</v>
      </c>
      <c r="T44" s="14">
        <f t="shared" si="1"/>
        <v>-7.515557683101963E-2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-4.9863387978142076E-2</v>
      </c>
      <c r="D45" s="14">
        <f t="shared" si="1"/>
        <v>4.1030316845224526E-2</v>
      </c>
      <c r="E45" s="14">
        <f t="shared" si="1"/>
        <v>0.36170212765957449</v>
      </c>
      <c r="F45" s="14">
        <f t="shared" si="1"/>
        <v>1.8132780082987552</v>
      </c>
      <c r="G45" s="14">
        <f t="shared" si="1"/>
        <v>-3.7061548643282594E-2</v>
      </c>
      <c r="H45" s="14">
        <f t="shared" si="1"/>
        <v>0.13331892826274849</v>
      </c>
      <c r="I45" s="14">
        <f t="shared" si="1"/>
        <v>0.91176470588235292</v>
      </c>
      <c r="J45" s="14">
        <f t="shared" si="1"/>
        <v>0.64751958224543082</v>
      </c>
      <c r="K45" s="14">
        <f t="shared" si="1"/>
        <v>0.30769230769230771</v>
      </c>
      <c r="L45" s="14">
        <f t="shared" si="1"/>
        <v>4.878048780487805E-2</v>
      </c>
      <c r="M45" s="14">
        <f t="shared" si="1"/>
        <v>0.85906040268456374</v>
      </c>
      <c r="N45" s="14">
        <f t="shared" si="1"/>
        <v>0.43877551020408162</v>
      </c>
      <c r="O45" s="14">
        <f t="shared" si="1"/>
        <v>3.1875000000000001E-2</v>
      </c>
      <c r="P45" s="14">
        <f t="shared" si="1"/>
        <v>8.9727463312368971E-2</v>
      </c>
      <c r="Q45" s="14">
        <f t="shared" si="1"/>
        <v>0.35</v>
      </c>
      <c r="R45" s="14">
        <f t="shared" si="1"/>
        <v>1.0022421524663676</v>
      </c>
      <c r="S45" s="14">
        <f t="shared" si="1"/>
        <v>4.3373493975903614E-2</v>
      </c>
      <c r="T45" s="14">
        <f t="shared" si="1"/>
        <v>0.16775306748466257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-0.1013719512195122</v>
      </c>
      <c r="D46" s="14">
        <f t="shared" si="1"/>
        <v>-8.3137923683649542E-2</v>
      </c>
      <c r="E46" s="14">
        <f t="shared" si="1"/>
        <v>0.7321428571428571</v>
      </c>
      <c r="F46" s="14">
        <f t="shared" si="1"/>
        <v>0.54430379746835444</v>
      </c>
      <c r="G46" s="14">
        <f t="shared" si="1"/>
        <v>-6.725146198830409E-2</v>
      </c>
      <c r="H46" s="14">
        <f t="shared" si="1"/>
        <v>-4.3539045336528859E-2</v>
      </c>
      <c r="I46" s="14">
        <f t="shared" si="1"/>
        <v>0.79</v>
      </c>
      <c r="J46" s="14">
        <f t="shared" si="1"/>
        <v>0.57999999999999996</v>
      </c>
      <c r="K46" s="14">
        <f t="shared" si="1"/>
        <v>0.14285714285714285</v>
      </c>
      <c r="L46" s="14">
        <f t="shared" si="1"/>
        <v>0.8854961832061069</v>
      </c>
      <c r="M46" s="14">
        <f t="shared" si="1"/>
        <v>0.6776859504132231</v>
      </c>
      <c r="N46" s="14">
        <f t="shared" si="1"/>
        <v>0.66320166320166318</v>
      </c>
      <c r="O46" s="14">
        <f t="shared" si="1"/>
        <v>-3.8243626062322948E-2</v>
      </c>
      <c r="P46" s="14">
        <f t="shared" si="1"/>
        <v>-3.709581432255505E-2</v>
      </c>
      <c r="Q46" s="14">
        <f t="shared" si="1"/>
        <v>0.5714285714285714</v>
      </c>
      <c r="R46" s="14">
        <f t="shared" si="1"/>
        <v>0.64429530201342278</v>
      </c>
      <c r="S46" s="14">
        <f t="shared" si="1"/>
        <v>-6.7159167226326392E-3</v>
      </c>
      <c r="T46" s="14">
        <f t="shared" si="1"/>
        <v>1.8403790087463557E-2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-0.11764705882352941</v>
      </c>
      <c r="D47" s="14">
        <f t="shared" si="1"/>
        <v>-1.8281993488605059E-2</v>
      </c>
      <c r="E47" s="14">
        <f t="shared" si="1"/>
        <v>-0.10294117647058823</v>
      </c>
      <c r="F47" s="14">
        <f t="shared" si="1"/>
        <v>0.23283582089552238</v>
      </c>
      <c r="G47" s="14">
        <f t="shared" si="1"/>
        <v>-0.11676909569798069</v>
      </c>
      <c r="H47" s="14">
        <f t="shared" si="1"/>
        <v>1.1552680221811461E-3</v>
      </c>
      <c r="I47" s="14">
        <f t="shared" si="1"/>
        <v>0.40375586854460094</v>
      </c>
      <c r="J47" s="14">
        <f t="shared" si="1"/>
        <v>0.32594936708860761</v>
      </c>
      <c r="K47" s="14">
        <f t="shared" si="1"/>
        <v>1.8928571428571428</v>
      </c>
      <c r="L47" s="14">
        <f t="shared" si="1"/>
        <v>0.22775800711743771</v>
      </c>
      <c r="M47" s="14">
        <f t="shared" si="1"/>
        <v>0.57676348547717837</v>
      </c>
      <c r="N47" s="14">
        <f t="shared" si="1"/>
        <v>0.29572836801752467</v>
      </c>
      <c r="O47" s="14">
        <f t="shared" si="1"/>
        <v>-3.1152647975077882E-2</v>
      </c>
      <c r="P47" s="14">
        <f t="shared" si="1"/>
        <v>2.8756756756756756E-2</v>
      </c>
      <c r="Q47" s="14">
        <f t="shared" si="1"/>
        <v>0.47916666666666669</v>
      </c>
      <c r="R47" s="14">
        <f t="shared" si="1"/>
        <v>0.23051948051948051</v>
      </c>
      <c r="S47" s="14">
        <f t="shared" si="1"/>
        <v>4.3478260869565218E-3</v>
      </c>
      <c r="T47" s="14">
        <f t="shared" si="1"/>
        <v>5.2470902499522992E-2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-0.20353356890459365</v>
      </c>
      <c r="D48" s="14">
        <f t="shared" si="1"/>
        <v>-7.2286476868327398E-2</v>
      </c>
      <c r="E48" s="14">
        <f t="shared" si="1"/>
        <v>-0.34615384615384615</v>
      </c>
      <c r="F48" s="14">
        <f t="shared" si="1"/>
        <v>-0.35470085470085472</v>
      </c>
      <c r="G48" s="14">
        <f t="shared" si="1"/>
        <v>-0.21329822251481237</v>
      </c>
      <c r="H48" s="14">
        <f t="shared" si="1"/>
        <v>-9.8912167606768742E-2</v>
      </c>
      <c r="I48" s="14">
        <f t="shared" si="1"/>
        <v>0.58108108108108103</v>
      </c>
      <c r="J48" s="14">
        <f t="shared" si="1"/>
        <v>0.27962085308056872</v>
      </c>
      <c r="K48" s="14">
        <f t="shared" si="1"/>
        <v>-1.2048192771084338E-2</v>
      </c>
      <c r="L48" s="14">
        <f t="shared" si="1"/>
        <v>1.6891891891891893E-2</v>
      </c>
      <c r="M48" s="14">
        <f t="shared" si="1"/>
        <v>0.41967213114754098</v>
      </c>
      <c r="N48" s="14">
        <f t="shared" si="1"/>
        <v>0.19590958019375673</v>
      </c>
      <c r="O48" s="14">
        <f t="shared" si="1"/>
        <v>-9.7128894318875988E-2</v>
      </c>
      <c r="P48" s="14">
        <f t="shared" si="1"/>
        <v>-2.8855527393254046E-2</v>
      </c>
      <c r="Q48" s="14">
        <f t="shared" si="1"/>
        <v>-0.19786096256684493</v>
      </c>
      <c r="R48" s="14">
        <f t="shared" si="1"/>
        <v>-0.2107329842931937</v>
      </c>
      <c r="S48" s="14">
        <f t="shared" si="1"/>
        <v>-0.10745614035087719</v>
      </c>
      <c r="T48" s="14">
        <f t="shared" si="1"/>
        <v>-5.2435092482606485E-2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0.38040042149631192</v>
      </c>
      <c r="D49" s="14">
        <f t="shared" si="1"/>
        <v>0.13136094674556212</v>
      </c>
      <c r="E49" s="14">
        <f t="shared" si="1"/>
        <v>0.94594594594594594</v>
      </c>
      <c r="F49" s="14">
        <f t="shared" si="1"/>
        <v>0.19886363636363635</v>
      </c>
      <c r="G49" s="14">
        <f t="shared" si="1"/>
        <v>0.42130987292277616</v>
      </c>
      <c r="H49" s="14">
        <f t="shared" si="1"/>
        <v>0.13772775991425509</v>
      </c>
      <c r="I49" s="14">
        <f t="shared" si="1"/>
        <v>2.8985507246376812E-2</v>
      </c>
      <c r="J49" s="14">
        <f t="shared" si="1"/>
        <v>0.38865546218487396</v>
      </c>
      <c r="K49" s="14">
        <f t="shared" si="1"/>
        <v>0.37037037037037035</v>
      </c>
      <c r="L49" s="14">
        <f t="shared" si="1"/>
        <v>0.24080267558528429</v>
      </c>
      <c r="M49" s="14">
        <f t="shared" si="1"/>
        <v>9.9616858237547887E-2</v>
      </c>
      <c r="N49" s="14">
        <f t="shared" si="1"/>
        <v>0.33161290322580644</v>
      </c>
      <c r="O49" s="14">
        <f t="shared" si="1"/>
        <v>0.31747404844290655</v>
      </c>
      <c r="P49" s="14">
        <f t="shared" si="1"/>
        <v>0.16312240663900415</v>
      </c>
      <c r="Q49" s="14">
        <f t="shared" si="1"/>
        <v>0.703125</v>
      </c>
      <c r="R49" s="14">
        <f t="shared" si="1"/>
        <v>0.21812596006144394</v>
      </c>
      <c r="S49" s="14">
        <f t="shared" si="1"/>
        <v>0.35591900311526481</v>
      </c>
      <c r="T49" s="14">
        <f t="shared" si="1"/>
        <v>0.17106722875526958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-5.3564596352506058E-2</v>
      </c>
      <c r="D50" s="15">
        <f t="shared" si="1"/>
        <v>-2.2971727105101414E-2</v>
      </c>
      <c r="E50" s="15">
        <f t="shared" si="1"/>
        <v>0.28717948717948716</v>
      </c>
      <c r="F50" s="15">
        <f t="shared" si="1"/>
        <v>0.31491712707182318</v>
      </c>
      <c r="G50" s="15">
        <f t="shared" si="1"/>
        <v>-3.7419511602478438E-2</v>
      </c>
      <c r="H50" s="15">
        <f t="shared" si="1"/>
        <v>1.0348642186775148E-3</v>
      </c>
      <c r="I50" s="15">
        <f t="shared" si="1"/>
        <v>0.38086956521739129</v>
      </c>
      <c r="J50" s="15">
        <f t="shared" si="1"/>
        <v>0.29641283826305853</v>
      </c>
      <c r="K50" s="15">
        <f t="shared" si="1"/>
        <v>0.33920704845814981</v>
      </c>
      <c r="L50" s="15">
        <f t="shared" si="1"/>
        <v>0.19206236711552091</v>
      </c>
      <c r="M50" s="15">
        <f t="shared" si="1"/>
        <v>0.37400145243282495</v>
      </c>
      <c r="N50" s="15">
        <f t="shared" si="1"/>
        <v>0.26432774024842015</v>
      </c>
      <c r="O50" s="15">
        <f t="shared" si="1"/>
        <v>2.002002002002002E-3</v>
      </c>
      <c r="P50" s="15">
        <f t="shared" si="1"/>
        <v>1.1776788770968846E-2</v>
      </c>
      <c r="Q50" s="15">
        <f t="shared" si="1"/>
        <v>0.30632090761750408</v>
      </c>
      <c r="R50" s="15">
        <f t="shared" si="1"/>
        <v>0.26396237507348619</v>
      </c>
      <c r="S50" s="15">
        <f t="shared" si="1"/>
        <v>2.1544546211490424E-2</v>
      </c>
      <c r="T50" s="15">
        <f t="shared" si="1"/>
        <v>3.8084140807064883E-2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3" priority="1" stopIfTrue="1" operator="greaterThanOrEqual">
      <formula>0</formula>
    </cfRule>
  </conditionalFormatting>
  <conditionalFormatting sqref="C44:T50">
    <cfRule type="cellIs" dxfId="2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FD30-6A83-4037-B085-0179CD111AB7}">
  <sheetPr codeName="Foglio18">
    <pageSetUpPr fitToPage="1"/>
  </sheetPr>
  <dimension ref="A1:T50"/>
  <sheetViews>
    <sheetView topLeftCell="A11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8" width="8.33203125" bestFit="1" customWidth="1"/>
    <col min="9" max="10" width="7.77734375" bestFit="1" customWidth="1"/>
    <col min="11" max="12" width="8.33203125" bestFit="1" customWidth="1"/>
    <col min="13" max="13" width="7.77734375" bestFit="1" customWidth="1"/>
    <col min="14" max="20" width="8.33203125" bestFit="1" customWidth="1"/>
  </cols>
  <sheetData>
    <row r="1" spans="1:20" ht="25.2" customHeight="1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2143</v>
      </c>
      <c r="D5" s="8">
        <v>5493</v>
      </c>
      <c r="E5" s="8">
        <v>242</v>
      </c>
      <c r="F5" s="8">
        <v>842</v>
      </c>
      <c r="G5" s="8">
        <v>2385</v>
      </c>
      <c r="H5" s="8">
        <v>6335</v>
      </c>
      <c r="I5" s="8">
        <v>383</v>
      </c>
      <c r="J5" s="8">
        <v>1177</v>
      </c>
      <c r="K5" s="8">
        <v>63</v>
      </c>
      <c r="L5" s="8">
        <v>736</v>
      </c>
      <c r="M5" s="8">
        <v>446</v>
      </c>
      <c r="N5" s="8">
        <v>1913</v>
      </c>
      <c r="O5" s="8">
        <v>2526</v>
      </c>
      <c r="P5" s="8">
        <v>6670</v>
      </c>
      <c r="Q5" s="8">
        <v>305</v>
      </c>
      <c r="R5" s="8">
        <v>1578</v>
      </c>
      <c r="S5" s="8">
        <v>2831</v>
      </c>
      <c r="T5" s="8">
        <v>8248</v>
      </c>
    </row>
    <row r="6" spans="1:20" ht="25.2" customHeight="1" x14ac:dyDescent="0.25">
      <c r="A6" s="6">
        <v>2025</v>
      </c>
      <c r="B6" s="7">
        <v>2</v>
      </c>
      <c r="C6" s="8">
        <v>2334</v>
      </c>
      <c r="D6" s="8">
        <v>5931</v>
      </c>
      <c r="E6" s="8">
        <v>268</v>
      </c>
      <c r="F6" s="8">
        <v>959</v>
      </c>
      <c r="G6" s="8">
        <v>2602</v>
      </c>
      <c r="H6" s="8">
        <v>6890</v>
      </c>
      <c r="I6" s="8">
        <v>242</v>
      </c>
      <c r="J6" s="8">
        <v>757</v>
      </c>
      <c r="K6" s="8">
        <v>46</v>
      </c>
      <c r="L6" s="8">
        <v>628</v>
      </c>
      <c r="M6" s="8">
        <v>288</v>
      </c>
      <c r="N6" s="8">
        <v>1385</v>
      </c>
      <c r="O6" s="8">
        <v>2576</v>
      </c>
      <c r="P6" s="8">
        <v>6688</v>
      </c>
      <c r="Q6" s="8">
        <v>314</v>
      </c>
      <c r="R6" s="8">
        <v>1587</v>
      </c>
      <c r="S6" s="8">
        <v>2890</v>
      </c>
      <c r="T6" s="8">
        <v>8275</v>
      </c>
    </row>
    <row r="7" spans="1:20" ht="25.2" customHeight="1" x14ac:dyDescent="0.25">
      <c r="A7" s="6">
        <v>2025</v>
      </c>
      <c r="B7" s="7">
        <v>3</v>
      </c>
      <c r="C7" s="8">
        <v>2692</v>
      </c>
      <c r="D7" s="8">
        <v>6759</v>
      </c>
      <c r="E7" s="8">
        <v>347</v>
      </c>
      <c r="F7" s="8">
        <v>1433</v>
      </c>
      <c r="G7" s="8">
        <v>3039</v>
      </c>
      <c r="H7" s="8">
        <v>8192</v>
      </c>
      <c r="I7" s="8">
        <v>361</v>
      </c>
      <c r="J7" s="8">
        <v>879</v>
      </c>
      <c r="K7" s="8">
        <v>76</v>
      </c>
      <c r="L7" s="8">
        <v>741</v>
      </c>
      <c r="M7" s="8">
        <v>437</v>
      </c>
      <c r="N7" s="8">
        <v>1620</v>
      </c>
      <c r="O7" s="8">
        <v>3053</v>
      </c>
      <c r="P7" s="8">
        <v>7638</v>
      </c>
      <c r="Q7" s="8">
        <v>423</v>
      </c>
      <c r="R7" s="8">
        <v>2174</v>
      </c>
      <c r="S7" s="8">
        <v>3476</v>
      </c>
      <c r="T7" s="8">
        <v>9812</v>
      </c>
    </row>
    <row r="8" spans="1:20" ht="25.2" customHeight="1" x14ac:dyDescent="0.25">
      <c r="A8" s="6">
        <v>2025</v>
      </c>
      <c r="B8" s="7">
        <v>4</v>
      </c>
      <c r="C8" s="8">
        <v>3365</v>
      </c>
      <c r="D8" s="8">
        <v>9636</v>
      </c>
      <c r="E8" s="8">
        <v>357</v>
      </c>
      <c r="F8" s="8">
        <v>1137</v>
      </c>
      <c r="G8" s="8">
        <v>3722</v>
      </c>
      <c r="H8" s="8">
        <v>10773</v>
      </c>
      <c r="I8" s="8">
        <v>709</v>
      </c>
      <c r="J8" s="8">
        <v>1701</v>
      </c>
      <c r="K8" s="8">
        <v>182</v>
      </c>
      <c r="L8" s="8">
        <v>831</v>
      </c>
      <c r="M8" s="8">
        <v>891</v>
      </c>
      <c r="N8" s="8">
        <v>2532</v>
      </c>
      <c r="O8" s="8">
        <v>4076</v>
      </c>
      <c r="P8" s="8">
        <v>11339</v>
      </c>
      <c r="Q8" s="8">
        <v>540</v>
      </c>
      <c r="R8" s="8">
        <v>1969</v>
      </c>
      <c r="S8" s="8">
        <v>4616</v>
      </c>
      <c r="T8" s="8">
        <v>13308</v>
      </c>
    </row>
    <row r="9" spans="1:20" ht="25.2" customHeight="1" x14ac:dyDescent="0.25">
      <c r="A9" s="6">
        <v>2025</v>
      </c>
      <c r="B9" s="7">
        <v>5</v>
      </c>
      <c r="C9" s="8">
        <v>3556</v>
      </c>
      <c r="D9" s="8">
        <v>9492</v>
      </c>
      <c r="E9" s="8">
        <v>524</v>
      </c>
      <c r="F9" s="8">
        <v>1193</v>
      </c>
      <c r="G9" s="8">
        <v>4080</v>
      </c>
      <c r="H9" s="8">
        <v>10685</v>
      </c>
      <c r="I9" s="8">
        <v>632</v>
      </c>
      <c r="J9" s="8">
        <v>1481</v>
      </c>
      <c r="K9" s="8">
        <v>230</v>
      </c>
      <c r="L9" s="8">
        <v>690</v>
      </c>
      <c r="M9" s="8">
        <v>862</v>
      </c>
      <c r="N9" s="8">
        <v>2171</v>
      </c>
      <c r="O9" s="8">
        <v>4193</v>
      </c>
      <c r="P9" s="8">
        <v>10978</v>
      </c>
      <c r="Q9" s="8">
        <v>754</v>
      </c>
      <c r="R9" s="8">
        <v>1883</v>
      </c>
      <c r="S9" s="8">
        <v>4947</v>
      </c>
      <c r="T9" s="8">
        <v>12861</v>
      </c>
    </row>
    <row r="10" spans="1:20" ht="25.2" customHeight="1" x14ac:dyDescent="0.25">
      <c r="A10" s="6">
        <v>2025</v>
      </c>
      <c r="B10" s="7">
        <v>6</v>
      </c>
      <c r="C10" s="8">
        <v>2885</v>
      </c>
      <c r="D10" s="8">
        <v>8023</v>
      </c>
      <c r="E10" s="8">
        <v>457</v>
      </c>
      <c r="F10" s="8">
        <v>1028</v>
      </c>
      <c r="G10" s="8">
        <v>3342</v>
      </c>
      <c r="H10" s="8">
        <v>9051</v>
      </c>
      <c r="I10" s="8">
        <v>587</v>
      </c>
      <c r="J10" s="8">
        <v>1458</v>
      </c>
      <c r="K10" s="8">
        <v>155</v>
      </c>
      <c r="L10" s="8">
        <v>406</v>
      </c>
      <c r="M10" s="8">
        <v>742</v>
      </c>
      <c r="N10" s="8">
        <v>1864</v>
      </c>
      <c r="O10" s="8">
        <v>3472</v>
      </c>
      <c r="P10" s="8">
        <v>9481</v>
      </c>
      <c r="Q10" s="8">
        <v>614</v>
      </c>
      <c r="R10" s="8">
        <v>1436</v>
      </c>
      <c r="S10" s="8">
        <v>4086</v>
      </c>
      <c r="T10" s="8">
        <v>10917</v>
      </c>
    </row>
    <row r="11" spans="1:20" s="11" customFormat="1" ht="25.2" customHeight="1" x14ac:dyDescent="0.25">
      <c r="A11" s="9" t="s">
        <v>10</v>
      </c>
      <c r="B11" s="9"/>
      <c r="C11" s="10">
        <v>14090</v>
      </c>
      <c r="D11" s="10">
        <v>37311</v>
      </c>
      <c r="E11" s="10">
        <v>1738</v>
      </c>
      <c r="F11" s="10">
        <v>5564</v>
      </c>
      <c r="G11" s="10">
        <v>15828</v>
      </c>
      <c r="H11" s="10">
        <v>42875</v>
      </c>
      <c r="I11" s="10">
        <v>2328</v>
      </c>
      <c r="J11" s="10">
        <v>5996</v>
      </c>
      <c r="K11" s="10">
        <v>597</v>
      </c>
      <c r="L11" s="10">
        <v>3626</v>
      </c>
      <c r="M11" s="10">
        <v>2925</v>
      </c>
      <c r="N11" s="10">
        <v>9622</v>
      </c>
      <c r="O11" s="10">
        <v>16425</v>
      </c>
      <c r="P11" s="10">
        <v>43314</v>
      </c>
      <c r="Q11" s="10">
        <v>2336</v>
      </c>
      <c r="R11" s="10">
        <v>9191</v>
      </c>
      <c r="S11" s="10">
        <v>18761</v>
      </c>
      <c r="T11" s="10">
        <v>52505</v>
      </c>
    </row>
    <row r="14" spans="1:20" ht="25.2" customHeight="1" x14ac:dyDescent="0.25">
      <c r="A14" s="1" t="s">
        <v>46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1944</v>
      </c>
      <c r="D18" s="8">
        <v>6016</v>
      </c>
      <c r="E18" s="8">
        <v>184</v>
      </c>
      <c r="F18" s="8">
        <v>563</v>
      </c>
      <c r="G18" s="8">
        <v>2128</v>
      </c>
      <c r="H18" s="8">
        <v>6579</v>
      </c>
      <c r="I18" s="8">
        <v>383</v>
      </c>
      <c r="J18" s="8">
        <v>1145</v>
      </c>
      <c r="K18" s="8">
        <v>49</v>
      </c>
      <c r="L18" s="8">
        <v>295</v>
      </c>
      <c r="M18" s="8">
        <v>432</v>
      </c>
      <c r="N18" s="8">
        <v>1440</v>
      </c>
      <c r="O18" s="8">
        <v>2327</v>
      </c>
      <c r="P18" s="8">
        <v>7161</v>
      </c>
      <c r="Q18" s="8">
        <v>233</v>
      </c>
      <c r="R18" s="8">
        <v>858</v>
      </c>
      <c r="S18" s="8">
        <v>2560</v>
      </c>
      <c r="T18" s="8">
        <v>8019</v>
      </c>
    </row>
    <row r="19" spans="1:20" ht="25.2" customHeight="1" x14ac:dyDescent="0.25">
      <c r="A19" s="6">
        <v>2026</v>
      </c>
      <c r="B19" s="7">
        <v>2</v>
      </c>
      <c r="C19" s="8">
        <v>2066</v>
      </c>
      <c r="D19" s="8">
        <v>6148</v>
      </c>
      <c r="E19" s="8">
        <v>207</v>
      </c>
      <c r="F19" s="8">
        <v>738</v>
      </c>
      <c r="G19" s="8">
        <v>2273</v>
      </c>
      <c r="H19" s="8">
        <v>6886</v>
      </c>
      <c r="I19" s="8">
        <v>430</v>
      </c>
      <c r="J19" s="8">
        <v>1136</v>
      </c>
      <c r="K19" s="8">
        <v>46</v>
      </c>
      <c r="L19" s="8">
        <v>211</v>
      </c>
      <c r="M19" s="8">
        <v>476</v>
      </c>
      <c r="N19" s="8">
        <v>1347</v>
      </c>
      <c r="O19" s="8">
        <v>2496</v>
      </c>
      <c r="P19" s="8">
        <v>7284</v>
      </c>
      <c r="Q19" s="8">
        <v>253</v>
      </c>
      <c r="R19" s="8">
        <v>949</v>
      </c>
      <c r="S19" s="8">
        <v>2749</v>
      </c>
      <c r="T19" s="8">
        <v>8233</v>
      </c>
    </row>
    <row r="20" spans="1:20" ht="25.2" customHeight="1" x14ac:dyDescent="0.25">
      <c r="A20" s="6">
        <v>2026</v>
      </c>
      <c r="B20" s="7">
        <v>3</v>
      </c>
      <c r="C20" s="8">
        <v>2626</v>
      </c>
      <c r="D20" s="8">
        <v>7540</v>
      </c>
      <c r="E20" s="8">
        <v>328</v>
      </c>
      <c r="F20" s="8">
        <v>842</v>
      </c>
      <c r="G20" s="8">
        <v>2954</v>
      </c>
      <c r="H20" s="8">
        <v>8382</v>
      </c>
      <c r="I20" s="8">
        <v>373</v>
      </c>
      <c r="J20" s="8">
        <v>1195</v>
      </c>
      <c r="K20" s="8">
        <v>103</v>
      </c>
      <c r="L20" s="8">
        <v>440</v>
      </c>
      <c r="M20" s="8">
        <v>476</v>
      </c>
      <c r="N20" s="8">
        <v>1635</v>
      </c>
      <c r="O20" s="8">
        <v>2999</v>
      </c>
      <c r="P20" s="8">
        <v>8735</v>
      </c>
      <c r="Q20" s="8">
        <v>431</v>
      </c>
      <c r="R20" s="8">
        <v>1282</v>
      </c>
      <c r="S20" s="8">
        <v>3430</v>
      </c>
      <c r="T20" s="8">
        <v>10017</v>
      </c>
    </row>
    <row r="21" spans="1:20" ht="25.2" customHeight="1" x14ac:dyDescent="0.25">
      <c r="A21" s="6">
        <v>2026</v>
      </c>
      <c r="B21" s="7">
        <v>4</v>
      </c>
      <c r="C21" s="8">
        <v>2214</v>
      </c>
      <c r="D21" s="8">
        <v>5578</v>
      </c>
      <c r="E21" s="8">
        <v>280</v>
      </c>
      <c r="F21" s="8">
        <v>688</v>
      </c>
      <c r="G21" s="8">
        <v>2494</v>
      </c>
      <c r="H21" s="8">
        <v>6266</v>
      </c>
      <c r="I21" s="8">
        <v>809</v>
      </c>
      <c r="J21" s="8">
        <v>1982</v>
      </c>
      <c r="K21" s="8">
        <v>196</v>
      </c>
      <c r="L21" s="8">
        <v>488</v>
      </c>
      <c r="M21" s="8">
        <v>1005</v>
      </c>
      <c r="N21" s="8">
        <v>2470</v>
      </c>
      <c r="O21" s="8">
        <v>3028</v>
      </c>
      <c r="P21" s="8">
        <v>7570</v>
      </c>
      <c r="Q21" s="8">
        <v>476</v>
      </c>
      <c r="R21" s="8">
        <v>1176</v>
      </c>
      <c r="S21" s="8">
        <v>3504</v>
      </c>
      <c r="T21" s="8">
        <v>8746</v>
      </c>
    </row>
    <row r="22" spans="1:20" ht="25.2" customHeight="1" x14ac:dyDescent="0.25">
      <c r="A22" s="6">
        <v>2026</v>
      </c>
      <c r="B22" s="7">
        <v>5</v>
      </c>
      <c r="C22" s="8">
        <v>2845</v>
      </c>
      <c r="D22" s="8">
        <v>8163</v>
      </c>
      <c r="E22" s="8">
        <v>455</v>
      </c>
      <c r="F22" s="8">
        <v>1324</v>
      </c>
      <c r="G22" s="8">
        <v>3300</v>
      </c>
      <c r="H22" s="8">
        <v>9487</v>
      </c>
      <c r="I22" s="8">
        <v>1042</v>
      </c>
      <c r="J22" s="8">
        <v>2195</v>
      </c>
      <c r="K22" s="8">
        <v>254</v>
      </c>
      <c r="L22" s="8">
        <v>618</v>
      </c>
      <c r="M22" s="8">
        <v>1296</v>
      </c>
      <c r="N22" s="8">
        <v>2813</v>
      </c>
      <c r="O22" s="8">
        <v>3887</v>
      </c>
      <c r="P22" s="8">
        <v>10358</v>
      </c>
      <c r="Q22" s="8">
        <v>709</v>
      </c>
      <c r="R22" s="8">
        <v>1942</v>
      </c>
      <c r="S22" s="8">
        <v>4596</v>
      </c>
      <c r="T22" s="8">
        <v>12300</v>
      </c>
    </row>
    <row r="23" spans="1:20" ht="25.2" customHeight="1" x14ac:dyDescent="0.25">
      <c r="A23" s="6">
        <v>2026</v>
      </c>
      <c r="B23" s="7">
        <v>6</v>
      </c>
      <c r="C23" s="8">
        <v>2275</v>
      </c>
      <c r="D23" s="8">
        <v>5574</v>
      </c>
      <c r="E23" s="8">
        <v>292</v>
      </c>
      <c r="F23" s="8">
        <v>743</v>
      </c>
      <c r="G23" s="8">
        <v>2567</v>
      </c>
      <c r="H23" s="8">
        <v>6317</v>
      </c>
      <c r="I23" s="8">
        <v>885</v>
      </c>
      <c r="J23" s="8">
        <v>1873</v>
      </c>
      <c r="K23" s="8">
        <v>186</v>
      </c>
      <c r="L23" s="8">
        <v>723</v>
      </c>
      <c r="M23" s="8">
        <v>1071</v>
      </c>
      <c r="N23" s="8">
        <v>2596</v>
      </c>
      <c r="O23" s="8">
        <v>3163</v>
      </c>
      <c r="P23" s="8">
        <v>7450</v>
      </c>
      <c r="Q23" s="8">
        <v>479</v>
      </c>
      <c r="R23" s="8">
        <v>1467</v>
      </c>
      <c r="S23" s="8">
        <v>3642</v>
      </c>
      <c r="T23" s="8">
        <v>8917</v>
      </c>
    </row>
    <row r="24" spans="1:20" s="11" customFormat="1" ht="25.2" customHeight="1" x14ac:dyDescent="0.25">
      <c r="A24" s="9" t="s">
        <v>10</v>
      </c>
      <c r="B24" s="9"/>
      <c r="C24" s="10">
        <v>12268</v>
      </c>
      <c r="D24" s="10">
        <v>34932</v>
      </c>
      <c r="E24" s="10">
        <v>1578</v>
      </c>
      <c r="F24" s="10">
        <v>4578</v>
      </c>
      <c r="G24" s="10">
        <v>13846</v>
      </c>
      <c r="H24" s="10">
        <v>39510</v>
      </c>
      <c r="I24" s="10">
        <v>3037</v>
      </c>
      <c r="J24" s="10">
        <v>7671</v>
      </c>
      <c r="K24" s="10">
        <v>646</v>
      </c>
      <c r="L24" s="10">
        <v>2051</v>
      </c>
      <c r="M24" s="10">
        <v>3683</v>
      </c>
      <c r="N24" s="10">
        <v>9722</v>
      </c>
      <c r="O24" s="10">
        <v>15310</v>
      </c>
      <c r="P24" s="10">
        <v>42613</v>
      </c>
      <c r="Q24" s="10">
        <v>2224</v>
      </c>
      <c r="R24" s="10">
        <v>6629</v>
      </c>
      <c r="S24" s="10">
        <v>17534</v>
      </c>
      <c r="T24" s="10">
        <v>49242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-199</v>
      </c>
      <c r="D31" s="8">
        <f t="shared" si="0"/>
        <v>523</v>
      </c>
      <c r="E31" s="8">
        <f t="shared" si="0"/>
        <v>-58</v>
      </c>
      <c r="F31" s="8">
        <f t="shared" si="0"/>
        <v>-279</v>
      </c>
      <c r="G31" s="8">
        <f t="shared" si="0"/>
        <v>-257</v>
      </c>
      <c r="H31" s="8">
        <f t="shared" si="0"/>
        <v>244</v>
      </c>
      <c r="I31" s="8">
        <f t="shared" si="0"/>
        <v>0</v>
      </c>
      <c r="J31" s="8">
        <f t="shared" si="0"/>
        <v>-32</v>
      </c>
      <c r="K31" s="8">
        <f t="shared" si="0"/>
        <v>-14</v>
      </c>
      <c r="L31" s="8">
        <f t="shared" si="0"/>
        <v>-441</v>
      </c>
      <c r="M31" s="8">
        <f t="shared" si="0"/>
        <v>-14</v>
      </c>
      <c r="N31" s="8">
        <f t="shared" si="0"/>
        <v>-473</v>
      </c>
      <c r="O31" s="8">
        <f t="shared" si="0"/>
        <v>-199</v>
      </c>
      <c r="P31" s="8">
        <f t="shared" si="0"/>
        <v>491</v>
      </c>
      <c r="Q31" s="8">
        <f t="shared" si="0"/>
        <v>-72</v>
      </c>
      <c r="R31" s="8">
        <f t="shared" si="0"/>
        <v>-720</v>
      </c>
      <c r="S31" s="8">
        <f t="shared" si="0"/>
        <v>-271</v>
      </c>
      <c r="T31" s="8">
        <f t="shared" si="0"/>
        <v>-229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-268</v>
      </c>
      <c r="D32" s="8">
        <f t="shared" si="0"/>
        <v>217</v>
      </c>
      <c r="E32" s="8">
        <f t="shared" si="0"/>
        <v>-61</v>
      </c>
      <c r="F32" s="8">
        <f t="shared" si="0"/>
        <v>-221</v>
      </c>
      <c r="G32" s="8">
        <f t="shared" si="0"/>
        <v>-329</v>
      </c>
      <c r="H32" s="8">
        <f t="shared" si="0"/>
        <v>-4</v>
      </c>
      <c r="I32" s="8">
        <f t="shared" si="0"/>
        <v>188</v>
      </c>
      <c r="J32" s="8">
        <f t="shared" si="0"/>
        <v>379</v>
      </c>
      <c r="K32" s="8">
        <f t="shared" si="0"/>
        <v>0</v>
      </c>
      <c r="L32" s="8">
        <f t="shared" si="0"/>
        <v>-417</v>
      </c>
      <c r="M32" s="8">
        <f t="shared" si="0"/>
        <v>188</v>
      </c>
      <c r="N32" s="8">
        <f t="shared" si="0"/>
        <v>-38</v>
      </c>
      <c r="O32" s="8">
        <f t="shared" si="0"/>
        <v>-80</v>
      </c>
      <c r="P32" s="8">
        <f t="shared" si="0"/>
        <v>596</v>
      </c>
      <c r="Q32" s="8">
        <f t="shared" si="0"/>
        <v>-61</v>
      </c>
      <c r="R32" s="8">
        <f t="shared" si="0"/>
        <v>-638</v>
      </c>
      <c r="S32" s="8">
        <f t="shared" si="0"/>
        <v>-141</v>
      </c>
      <c r="T32" s="8">
        <f t="shared" si="0"/>
        <v>-42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-66</v>
      </c>
      <c r="D33" s="8">
        <f t="shared" si="0"/>
        <v>781</v>
      </c>
      <c r="E33" s="8">
        <f t="shared" si="0"/>
        <v>-19</v>
      </c>
      <c r="F33" s="8">
        <f t="shared" si="0"/>
        <v>-591</v>
      </c>
      <c r="G33" s="8">
        <f t="shared" si="0"/>
        <v>-85</v>
      </c>
      <c r="H33" s="8">
        <f t="shared" si="0"/>
        <v>190</v>
      </c>
      <c r="I33" s="8">
        <f t="shared" si="0"/>
        <v>12</v>
      </c>
      <c r="J33" s="8">
        <f t="shared" si="0"/>
        <v>316</v>
      </c>
      <c r="K33" s="8">
        <f t="shared" si="0"/>
        <v>27</v>
      </c>
      <c r="L33" s="8">
        <f t="shared" si="0"/>
        <v>-301</v>
      </c>
      <c r="M33" s="8">
        <f t="shared" si="0"/>
        <v>39</v>
      </c>
      <c r="N33" s="8">
        <f t="shared" si="0"/>
        <v>15</v>
      </c>
      <c r="O33" s="8">
        <f t="shared" si="0"/>
        <v>-54</v>
      </c>
      <c r="P33" s="8">
        <f t="shared" si="0"/>
        <v>1097</v>
      </c>
      <c r="Q33" s="8">
        <f t="shared" si="0"/>
        <v>8</v>
      </c>
      <c r="R33" s="8">
        <f t="shared" si="0"/>
        <v>-892</v>
      </c>
      <c r="S33" s="8">
        <f t="shared" si="0"/>
        <v>-46</v>
      </c>
      <c r="T33" s="8">
        <f t="shared" si="0"/>
        <v>205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-1151</v>
      </c>
      <c r="D34" s="8">
        <f t="shared" si="0"/>
        <v>-4058</v>
      </c>
      <c r="E34" s="8">
        <f t="shared" si="0"/>
        <v>-77</v>
      </c>
      <c r="F34" s="8">
        <f t="shared" si="0"/>
        <v>-449</v>
      </c>
      <c r="G34" s="8">
        <f t="shared" si="0"/>
        <v>-1228</v>
      </c>
      <c r="H34" s="8">
        <f t="shared" si="0"/>
        <v>-4507</v>
      </c>
      <c r="I34" s="8">
        <f t="shared" si="0"/>
        <v>100</v>
      </c>
      <c r="J34" s="8">
        <f t="shared" si="0"/>
        <v>281</v>
      </c>
      <c r="K34" s="8">
        <f t="shared" si="0"/>
        <v>14</v>
      </c>
      <c r="L34" s="8">
        <f t="shared" si="0"/>
        <v>-343</v>
      </c>
      <c r="M34" s="8">
        <f t="shared" si="0"/>
        <v>114</v>
      </c>
      <c r="N34" s="8">
        <f t="shared" si="0"/>
        <v>-62</v>
      </c>
      <c r="O34" s="8">
        <f t="shared" si="0"/>
        <v>-1048</v>
      </c>
      <c r="P34" s="8">
        <f t="shared" si="0"/>
        <v>-3769</v>
      </c>
      <c r="Q34" s="8">
        <f t="shared" si="0"/>
        <v>-64</v>
      </c>
      <c r="R34" s="8">
        <f t="shared" si="0"/>
        <v>-793</v>
      </c>
      <c r="S34" s="8">
        <f t="shared" si="0"/>
        <v>-1112</v>
      </c>
      <c r="T34" s="8">
        <f t="shared" si="0"/>
        <v>-4562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-711</v>
      </c>
      <c r="D35" s="8">
        <f t="shared" si="0"/>
        <v>-1329</v>
      </c>
      <c r="E35" s="8">
        <f t="shared" si="0"/>
        <v>-69</v>
      </c>
      <c r="F35" s="8">
        <f t="shared" si="0"/>
        <v>131</v>
      </c>
      <c r="G35" s="8">
        <f t="shared" si="0"/>
        <v>-780</v>
      </c>
      <c r="H35" s="8">
        <f t="shared" si="0"/>
        <v>-1198</v>
      </c>
      <c r="I35" s="8">
        <f t="shared" si="0"/>
        <v>410</v>
      </c>
      <c r="J35" s="8">
        <f t="shared" si="0"/>
        <v>714</v>
      </c>
      <c r="K35" s="8">
        <f t="shared" si="0"/>
        <v>24</v>
      </c>
      <c r="L35" s="8">
        <f t="shared" si="0"/>
        <v>-72</v>
      </c>
      <c r="M35" s="8">
        <f t="shared" si="0"/>
        <v>434</v>
      </c>
      <c r="N35" s="8">
        <f t="shared" si="0"/>
        <v>642</v>
      </c>
      <c r="O35" s="8">
        <f t="shared" si="0"/>
        <v>-306</v>
      </c>
      <c r="P35" s="8">
        <f t="shared" si="0"/>
        <v>-620</v>
      </c>
      <c r="Q35" s="8">
        <f t="shared" si="0"/>
        <v>-45</v>
      </c>
      <c r="R35" s="8">
        <f t="shared" si="0"/>
        <v>59</v>
      </c>
      <c r="S35" s="8">
        <f t="shared" si="0"/>
        <v>-351</v>
      </c>
      <c r="T35" s="8">
        <f t="shared" si="0"/>
        <v>-561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-610</v>
      </c>
      <c r="D36" s="8">
        <f t="shared" si="0"/>
        <v>-2449</v>
      </c>
      <c r="E36" s="8">
        <f t="shared" si="0"/>
        <v>-165</v>
      </c>
      <c r="F36" s="8">
        <f t="shared" si="0"/>
        <v>-285</v>
      </c>
      <c r="G36" s="8">
        <f t="shared" si="0"/>
        <v>-775</v>
      </c>
      <c r="H36" s="8">
        <f t="shared" si="0"/>
        <v>-2734</v>
      </c>
      <c r="I36" s="8">
        <f t="shared" si="0"/>
        <v>298</v>
      </c>
      <c r="J36" s="8">
        <f t="shared" si="0"/>
        <v>415</v>
      </c>
      <c r="K36" s="8">
        <f t="shared" si="0"/>
        <v>31</v>
      </c>
      <c r="L36" s="8">
        <f t="shared" si="0"/>
        <v>317</v>
      </c>
      <c r="M36" s="8">
        <f t="shared" si="0"/>
        <v>329</v>
      </c>
      <c r="N36" s="8">
        <f t="shared" si="0"/>
        <v>732</v>
      </c>
      <c r="O36" s="8">
        <f t="shared" si="0"/>
        <v>-309</v>
      </c>
      <c r="P36" s="8">
        <f t="shared" si="0"/>
        <v>-2031</v>
      </c>
      <c r="Q36" s="8">
        <f t="shared" si="0"/>
        <v>-135</v>
      </c>
      <c r="R36" s="8">
        <f t="shared" si="0"/>
        <v>31</v>
      </c>
      <c r="S36" s="8">
        <f t="shared" si="0"/>
        <v>-444</v>
      </c>
      <c r="T36" s="8">
        <f t="shared" si="0"/>
        <v>-2000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-1822</v>
      </c>
      <c r="D37" s="10">
        <f t="shared" si="0"/>
        <v>-2379</v>
      </c>
      <c r="E37" s="10">
        <f t="shared" si="0"/>
        <v>-160</v>
      </c>
      <c r="F37" s="10">
        <f t="shared" si="0"/>
        <v>-986</v>
      </c>
      <c r="G37" s="10">
        <f t="shared" si="0"/>
        <v>-1982</v>
      </c>
      <c r="H37" s="10">
        <f t="shared" si="0"/>
        <v>-3365</v>
      </c>
      <c r="I37" s="10">
        <f t="shared" si="0"/>
        <v>709</v>
      </c>
      <c r="J37" s="10">
        <f t="shared" si="0"/>
        <v>1675</v>
      </c>
      <c r="K37" s="10">
        <f t="shared" si="0"/>
        <v>49</v>
      </c>
      <c r="L37" s="10">
        <f t="shared" si="0"/>
        <v>-1575</v>
      </c>
      <c r="M37" s="10">
        <f t="shared" si="0"/>
        <v>758</v>
      </c>
      <c r="N37" s="10">
        <f t="shared" si="0"/>
        <v>100</v>
      </c>
      <c r="O37" s="10">
        <f t="shared" si="0"/>
        <v>-1115</v>
      </c>
      <c r="P37" s="10">
        <f t="shared" si="0"/>
        <v>-701</v>
      </c>
      <c r="Q37" s="10">
        <f t="shared" si="0"/>
        <v>-112</v>
      </c>
      <c r="R37" s="10">
        <f t="shared" si="0"/>
        <v>-2562</v>
      </c>
      <c r="S37" s="10">
        <f t="shared" si="0"/>
        <v>-1227</v>
      </c>
      <c r="T37" s="10">
        <f t="shared" si="0"/>
        <v>-3263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-9.2860475968268782E-2</v>
      </c>
      <c r="D44" s="14">
        <f t="shared" si="1"/>
        <v>9.5212088112142726E-2</v>
      </c>
      <c r="E44" s="14">
        <f t="shared" si="1"/>
        <v>-0.23966942148760331</v>
      </c>
      <c r="F44" s="14">
        <f t="shared" si="1"/>
        <v>-0.33135391923990498</v>
      </c>
      <c r="G44" s="14">
        <f t="shared" si="1"/>
        <v>-0.10775681341719077</v>
      </c>
      <c r="H44" s="14">
        <f t="shared" si="1"/>
        <v>3.8516179952644038E-2</v>
      </c>
      <c r="I44" s="14">
        <f t="shared" si="1"/>
        <v>0</v>
      </c>
      <c r="J44" s="14">
        <f t="shared" si="1"/>
        <v>-2.7187765505522515E-2</v>
      </c>
      <c r="K44" s="14">
        <f t="shared" si="1"/>
        <v>-0.22222222222222221</v>
      </c>
      <c r="L44" s="14">
        <f t="shared" si="1"/>
        <v>-0.59918478260869568</v>
      </c>
      <c r="M44" s="14">
        <f t="shared" si="1"/>
        <v>-3.1390134529147982E-2</v>
      </c>
      <c r="N44" s="14">
        <f t="shared" si="1"/>
        <v>-0.2472556194458965</v>
      </c>
      <c r="O44" s="14">
        <f t="shared" si="1"/>
        <v>-7.8780680918448143E-2</v>
      </c>
      <c r="P44" s="14">
        <f t="shared" si="1"/>
        <v>7.3613193403298346E-2</v>
      </c>
      <c r="Q44" s="14">
        <f t="shared" si="1"/>
        <v>-0.23606557377049181</v>
      </c>
      <c r="R44" s="14">
        <f t="shared" si="1"/>
        <v>-0.45627376425855515</v>
      </c>
      <c r="S44" s="14">
        <f t="shared" si="1"/>
        <v>-9.5725891910985517E-2</v>
      </c>
      <c r="T44" s="14">
        <f t="shared" si="1"/>
        <v>-2.7764306498545104E-2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-0.11482433590402742</v>
      </c>
      <c r="D45" s="14">
        <f t="shared" si="1"/>
        <v>3.6587422019895462E-2</v>
      </c>
      <c r="E45" s="14">
        <f t="shared" si="1"/>
        <v>-0.22761194029850745</v>
      </c>
      <c r="F45" s="14">
        <f t="shared" si="1"/>
        <v>-0.23044838373305526</v>
      </c>
      <c r="G45" s="14">
        <f t="shared" si="1"/>
        <v>-0.1264411990776326</v>
      </c>
      <c r="H45" s="14">
        <f t="shared" si="1"/>
        <v>-5.8055152394775032E-4</v>
      </c>
      <c r="I45" s="14">
        <f t="shared" si="1"/>
        <v>0.77685950413223137</v>
      </c>
      <c r="J45" s="14">
        <f t="shared" si="1"/>
        <v>0.50066050198150591</v>
      </c>
      <c r="K45" s="14">
        <f t="shared" si="1"/>
        <v>0</v>
      </c>
      <c r="L45" s="14">
        <f t="shared" si="1"/>
        <v>-0.6640127388535032</v>
      </c>
      <c r="M45" s="14">
        <f t="shared" si="1"/>
        <v>0.65277777777777779</v>
      </c>
      <c r="N45" s="14">
        <f t="shared" si="1"/>
        <v>-2.7436823104693142E-2</v>
      </c>
      <c r="O45" s="14">
        <f t="shared" si="1"/>
        <v>-3.1055900621118012E-2</v>
      </c>
      <c r="P45" s="14">
        <f t="shared" si="1"/>
        <v>8.9114832535885161E-2</v>
      </c>
      <c r="Q45" s="14">
        <f t="shared" si="1"/>
        <v>-0.19426751592356689</v>
      </c>
      <c r="R45" s="14">
        <f t="shared" si="1"/>
        <v>-0.40201638311279142</v>
      </c>
      <c r="S45" s="14">
        <f t="shared" si="1"/>
        <v>-4.8788927335640137E-2</v>
      </c>
      <c r="T45" s="14">
        <f t="shared" si="1"/>
        <v>-5.0755287009063444E-3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-2.4517087667161961E-2</v>
      </c>
      <c r="D46" s="14">
        <f t="shared" si="1"/>
        <v>0.11554963752034325</v>
      </c>
      <c r="E46" s="14">
        <f t="shared" si="1"/>
        <v>-5.4755043227665709E-2</v>
      </c>
      <c r="F46" s="14">
        <f t="shared" si="1"/>
        <v>-0.41242149337055128</v>
      </c>
      <c r="G46" s="14">
        <f t="shared" si="1"/>
        <v>-2.796972688384337E-2</v>
      </c>
      <c r="H46" s="14">
        <f t="shared" si="1"/>
        <v>2.3193359375E-2</v>
      </c>
      <c r="I46" s="14">
        <f t="shared" si="1"/>
        <v>3.3240997229916899E-2</v>
      </c>
      <c r="J46" s="14">
        <f t="shared" si="1"/>
        <v>0.35949943117178612</v>
      </c>
      <c r="K46" s="14">
        <f t="shared" si="1"/>
        <v>0.35526315789473684</v>
      </c>
      <c r="L46" s="14">
        <f t="shared" si="1"/>
        <v>-0.40620782726045884</v>
      </c>
      <c r="M46" s="14">
        <f t="shared" si="1"/>
        <v>8.924485125858124E-2</v>
      </c>
      <c r="N46" s="14">
        <f t="shared" si="1"/>
        <v>9.2592592592592587E-3</v>
      </c>
      <c r="O46" s="14">
        <f t="shared" si="1"/>
        <v>-1.7687520471667214E-2</v>
      </c>
      <c r="P46" s="14">
        <f t="shared" si="1"/>
        <v>0.14362398533647552</v>
      </c>
      <c r="Q46" s="14">
        <f t="shared" si="1"/>
        <v>1.8912529550827423E-2</v>
      </c>
      <c r="R46" s="14">
        <f t="shared" si="1"/>
        <v>-0.41030358785648574</v>
      </c>
      <c r="S46" s="14">
        <f t="shared" si="1"/>
        <v>-1.3233601841196778E-2</v>
      </c>
      <c r="T46" s="14">
        <f t="shared" si="1"/>
        <v>2.0892784345699144E-2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-0.34205052005943537</v>
      </c>
      <c r="D47" s="14">
        <f t="shared" si="1"/>
        <v>-0.42112909921129099</v>
      </c>
      <c r="E47" s="14">
        <f t="shared" si="1"/>
        <v>-0.21568627450980393</v>
      </c>
      <c r="F47" s="14">
        <f t="shared" si="1"/>
        <v>-0.39489885664028146</v>
      </c>
      <c r="G47" s="14">
        <f t="shared" si="1"/>
        <v>-0.32993014508328855</v>
      </c>
      <c r="H47" s="14">
        <f t="shared" si="1"/>
        <v>-0.41836071660633062</v>
      </c>
      <c r="I47" s="14">
        <f t="shared" si="1"/>
        <v>0.14104372355430184</v>
      </c>
      <c r="J47" s="14">
        <f t="shared" si="1"/>
        <v>0.16519694297472076</v>
      </c>
      <c r="K47" s="14">
        <f t="shared" si="1"/>
        <v>7.6923076923076927E-2</v>
      </c>
      <c r="L47" s="14">
        <f t="shared" si="1"/>
        <v>-0.41275571600481348</v>
      </c>
      <c r="M47" s="14">
        <f t="shared" si="1"/>
        <v>0.12794612794612795</v>
      </c>
      <c r="N47" s="14">
        <f t="shared" si="1"/>
        <v>-2.448657187993681E-2</v>
      </c>
      <c r="O47" s="14">
        <f t="shared" si="1"/>
        <v>-0.25711481844946027</v>
      </c>
      <c r="P47" s="14">
        <f t="shared" si="1"/>
        <v>-0.33239262721580387</v>
      </c>
      <c r="Q47" s="14">
        <f t="shared" si="1"/>
        <v>-0.11851851851851852</v>
      </c>
      <c r="R47" s="14">
        <f t="shared" si="1"/>
        <v>-0.40274250888776031</v>
      </c>
      <c r="S47" s="14">
        <f t="shared" si="1"/>
        <v>-0.24090121317157712</v>
      </c>
      <c r="T47" s="14">
        <f t="shared" si="1"/>
        <v>-0.34280132251277429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-0.19994375703037121</v>
      </c>
      <c r="D48" s="14">
        <f t="shared" si="1"/>
        <v>-0.1400126422250316</v>
      </c>
      <c r="E48" s="14">
        <f t="shared" si="1"/>
        <v>-0.1316793893129771</v>
      </c>
      <c r="F48" s="14">
        <f t="shared" si="1"/>
        <v>0.10980720871751885</v>
      </c>
      <c r="G48" s="14">
        <f t="shared" si="1"/>
        <v>-0.19117647058823528</v>
      </c>
      <c r="H48" s="14">
        <f t="shared" si="1"/>
        <v>-0.11211979410388395</v>
      </c>
      <c r="I48" s="14">
        <f t="shared" si="1"/>
        <v>0.64873417721518989</v>
      </c>
      <c r="J48" s="14">
        <f t="shared" si="1"/>
        <v>0.48210668467251855</v>
      </c>
      <c r="K48" s="14">
        <f t="shared" si="1"/>
        <v>0.10434782608695652</v>
      </c>
      <c r="L48" s="14">
        <f t="shared" si="1"/>
        <v>-0.10434782608695652</v>
      </c>
      <c r="M48" s="14">
        <f t="shared" si="1"/>
        <v>0.50348027842227383</v>
      </c>
      <c r="N48" s="14">
        <f t="shared" si="1"/>
        <v>0.29571625978811605</v>
      </c>
      <c r="O48" s="14">
        <f t="shared" si="1"/>
        <v>-7.29787741473885E-2</v>
      </c>
      <c r="P48" s="14">
        <f t="shared" si="1"/>
        <v>-5.6476589542721806E-2</v>
      </c>
      <c r="Q48" s="14">
        <f t="shared" si="1"/>
        <v>-5.9681697612732093E-2</v>
      </c>
      <c r="R48" s="14">
        <f t="shared" si="1"/>
        <v>3.1332979288369624E-2</v>
      </c>
      <c r="S48" s="14">
        <f t="shared" si="1"/>
        <v>-7.0952092177077014E-2</v>
      </c>
      <c r="T48" s="14">
        <f t="shared" si="1"/>
        <v>-4.3620247259155587E-2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-0.21143847487001732</v>
      </c>
      <c r="D49" s="14">
        <f t="shared" si="1"/>
        <v>-0.30524741368565372</v>
      </c>
      <c r="E49" s="14">
        <f t="shared" si="1"/>
        <v>-0.3610503282275711</v>
      </c>
      <c r="F49" s="14">
        <f t="shared" si="1"/>
        <v>-0.27723735408560313</v>
      </c>
      <c r="G49" s="14">
        <f t="shared" si="1"/>
        <v>-0.23189706762417714</v>
      </c>
      <c r="H49" s="14">
        <f t="shared" si="1"/>
        <v>-0.30206607004750857</v>
      </c>
      <c r="I49" s="14">
        <f t="shared" si="1"/>
        <v>0.50766609880749569</v>
      </c>
      <c r="J49" s="14">
        <f t="shared" si="1"/>
        <v>0.28463648834019206</v>
      </c>
      <c r="K49" s="14">
        <f t="shared" si="1"/>
        <v>0.2</v>
      </c>
      <c r="L49" s="14">
        <f t="shared" si="1"/>
        <v>0.78078817733990147</v>
      </c>
      <c r="M49" s="14">
        <f t="shared" si="1"/>
        <v>0.44339622641509435</v>
      </c>
      <c r="N49" s="14">
        <f t="shared" si="1"/>
        <v>0.3927038626609442</v>
      </c>
      <c r="O49" s="14">
        <f t="shared" si="1"/>
        <v>-8.8997695852534559E-2</v>
      </c>
      <c r="P49" s="14">
        <f t="shared" si="1"/>
        <v>-0.21421790950321695</v>
      </c>
      <c r="Q49" s="14">
        <f t="shared" si="1"/>
        <v>-0.21986970684039087</v>
      </c>
      <c r="R49" s="14">
        <f t="shared" si="1"/>
        <v>2.1587743732590529E-2</v>
      </c>
      <c r="S49" s="14">
        <f t="shared" si="1"/>
        <v>-0.10866372980910426</v>
      </c>
      <c r="T49" s="14">
        <f t="shared" si="1"/>
        <v>-0.1832005129614363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-0.12931156848828956</v>
      </c>
      <c r="D50" s="15">
        <f t="shared" si="1"/>
        <v>-6.3761357240492075E-2</v>
      </c>
      <c r="E50" s="15">
        <f t="shared" si="1"/>
        <v>-9.2059838895281937E-2</v>
      </c>
      <c r="F50" s="15">
        <f t="shared" si="1"/>
        <v>-0.17721063982746227</v>
      </c>
      <c r="G50" s="15">
        <f t="shared" si="1"/>
        <v>-0.12522112711650241</v>
      </c>
      <c r="H50" s="15">
        <f t="shared" si="1"/>
        <v>-7.8483965014577259E-2</v>
      </c>
      <c r="I50" s="15">
        <f t="shared" si="1"/>
        <v>0.30455326460481097</v>
      </c>
      <c r="J50" s="15">
        <f t="shared" si="1"/>
        <v>0.27935290193462309</v>
      </c>
      <c r="K50" s="15">
        <f t="shared" si="1"/>
        <v>8.2077051926298161E-2</v>
      </c>
      <c r="L50" s="15">
        <f t="shared" si="1"/>
        <v>-0.43436293436293438</v>
      </c>
      <c r="M50" s="15">
        <f t="shared" si="1"/>
        <v>0.25914529914529916</v>
      </c>
      <c r="N50" s="15">
        <f t="shared" si="1"/>
        <v>1.0392849719393058E-2</v>
      </c>
      <c r="O50" s="15">
        <f t="shared" si="1"/>
        <v>-6.7884322678843229E-2</v>
      </c>
      <c r="P50" s="15">
        <f t="shared" si="1"/>
        <v>-1.6184143694879253E-2</v>
      </c>
      <c r="Q50" s="15">
        <f t="shared" si="1"/>
        <v>-4.7945205479452052E-2</v>
      </c>
      <c r="R50" s="15">
        <f t="shared" si="1"/>
        <v>-0.27875095201827876</v>
      </c>
      <c r="S50" s="15">
        <f t="shared" si="1"/>
        <v>-6.5401631043121369E-2</v>
      </c>
      <c r="T50" s="15">
        <f t="shared" si="1"/>
        <v>-6.2146462241691271E-2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" priority="1" stopIfTrue="1" operator="greaterThanOrEqual">
      <formula>0</formula>
    </cfRule>
  </conditionalFormatting>
  <conditionalFormatting sqref="C44:T50">
    <cfRule type="cellIs" dxfId="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7D4C-7497-4429-AF0C-CDB195598152}">
  <sheetPr codeName="Foglio3">
    <pageSetUpPr fitToPage="1"/>
  </sheetPr>
  <dimension ref="A1:T50"/>
  <sheetViews>
    <sheetView topLeftCell="A10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5" width="8.33203125" bestFit="1" customWidth="1"/>
    <col min="6" max="6" width="7.77734375" bestFit="1" customWidth="1"/>
    <col min="7" max="8" width="8.33203125" bestFit="1" customWidth="1"/>
    <col min="9" max="11" width="7.77734375" bestFit="1" customWidth="1"/>
    <col min="12" max="12" width="8.33203125" bestFit="1" customWidth="1"/>
    <col min="13" max="14" width="7.77734375" bestFit="1" customWidth="1"/>
    <col min="15" max="17" width="8.33203125" bestFit="1" customWidth="1"/>
    <col min="18" max="18" width="7.77734375" bestFit="1" customWidth="1"/>
    <col min="19" max="20" width="8.33203125" bestFit="1" customWidth="1"/>
  </cols>
  <sheetData>
    <row r="1" spans="1:20" ht="25.2" customHeight="1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9440</v>
      </c>
      <c r="D5" s="8">
        <v>21264</v>
      </c>
      <c r="E5" s="8">
        <v>774</v>
      </c>
      <c r="F5" s="8">
        <v>1918</v>
      </c>
      <c r="G5" s="8">
        <v>10214</v>
      </c>
      <c r="H5" s="8">
        <v>23182</v>
      </c>
      <c r="I5" s="8">
        <v>2954</v>
      </c>
      <c r="J5" s="8">
        <v>5824</v>
      </c>
      <c r="K5" s="8">
        <v>265</v>
      </c>
      <c r="L5" s="8">
        <v>1274</v>
      </c>
      <c r="M5" s="8">
        <v>3219</v>
      </c>
      <c r="N5" s="8">
        <v>7098</v>
      </c>
      <c r="O5" s="8">
        <v>12394</v>
      </c>
      <c r="P5" s="8">
        <v>27088</v>
      </c>
      <c r="Q5" s="8">
        <v>1039</v>
      </c>
      <c r="R5" s="8">
        <v>3192</v>
      </c>
      <c r="S5" s="8">
        <v>13433</v>
      </c>
      <c r="T5" s="8">
        <v>30280</v>
      </c>
    </row>
    <row r="6" spans="1:20" ht="25.2" customHeight="1" x14ac:dyDescent="0.25">
      <c r="A6" s="6">
        <v>2025</v>
      </c>
      <c r="B6" s="7">
        <v>2</v>
      </c>
      <c r="C6" s="8">
        <v>9447</v>
      </c>
      <c r="D6" s="8">
        <v>20918</v>
      </c>
      <c r="E6" s="8">
        <v>790</v>
      </c>
      <c r="F6" s="8">
        <v>2139</v>
      </c>
      <c r="G6" s="8">
        <v>10237</v>
      </c>
      <c r="H6" s="8">
        <v>23057</v>
      </c>
      <c r="I6" s="8">
        <v>2490</v>
      </c>
      <c r="J6" s="8">
        <v>4864</v>
      </c>
      <c r="K6" s="8">
        <v>209</v>
      </c>
      <c r="L6" s="8">
        <v>1122</v>
      </c>
      <c r="M6" s="8">
        <v>2699</v>
      </c>
      <c r="N6" s="8">
        <v>5986</v>
      </c>
      <c r="O6" s="8">
        <v>11937</v>
      </c>
      <c r="P6" s="8">
        <v>25782</v>
      </c>
      <c r="Q6" s="8">
        <v>999</v>
      </c>
      <c r="R6" s="8">
        <v>3261</v>
      </c>
      <c r="S6" s="8">
        <v>12936</v>
      </c>
      <c r="T6" s="8">
        <v>29043</v>
      </c>
    </row>
    <row r="7" spans="1:20" ht="25.2" customHeight="1" x14ac:dyDescent="0.25">
      <c r="A7" s="6">
        <v>2025</v>
      </c>
      <c r="B7" s="7">
        <v>3</v>
      </c>
      <c r="C7" s="8">
        <v>9522</v>
      </c>
      <c r="D7" s="8">
        <v>22155</v>
      </c>
      <c r="E7" s="8">
        <v>1282</v>
      </c>
      <c r="F7" s="8">
        <v>3070</v>
      </c>
      <c r="G7" s="8">
        <v>10804</v>
      </c>
      <c r="H7" s="8">
        <v>25225</v>
      </c>
      <c r="I7" s="8">
        <v>2461</v>
      </c>
      <c r="J7" s="8">
        <v>4700</v>
      </c>
      <c r="K7" s="8">
        <v>355</v>
      </c>
      <c r="L7" s="8">
        <v>1380</v>
      </c>
      <c r="M7" s="8">
        <v>2816</v>
      </c>
      <c r="N7" s="8">
        <v>6080</v>
      </c>
      <c r="O7" s="8">
        <v>11983</v>
      </c>
      <c r="P7" s="8">
        <v>26855</v>
      </c>
      <c r="Q7" s="8">
        <v>1637</v>
      </c>
      <c r="R7" s="8">
        <v>4450</v>
      </c>
      <c r="S7" s="8">
        <v>13620</v>
      </c>
      <c r="T7" s="8">
        <v>31305</v>
      </c>
    </row>
    <row r="8" spans="1:20" ht="25.2" customHeight="1" x14ac:dyDescent="0.25">
      <c r="A8" s="6">
        <v>2025</v>
      </c>
      <c r="B8" s="7">
        <v>4</v>
      </c>
      <c r="C8" s="8">
        <v>13199</v>
      </c>
      <c r="D8" s="8">
        <v>29788</v>
      </c>
      <c r="E8" s="8">
        <v>1682</v>
      </c>
      <c r="F8" s="8">
        <v>3621</v>
      </c>
      <c r="G8" s="8">
        <v>14881</v>
      </c>
      <c r="H8" s="8">
        <v>33409</v>
      </c>
      <c r="I8" s="8">
        <v>4381</v>
      </c>
      <c r="J8" s="8">
        <v>7994</v>
      </c>
      <c r="K8" s="8">
        <v>1136</v>
      </c>
      <c r="L8" s="8">
        <v>3004</v>
      </c>
      <c r="M8" s="8">
        <v>5517</v>
      </c>
      <c r="N8" s="8">
        <v>10998</v>
      </c>
      <c r="O8" s="8">
        <v>17582</v>
      </c>
      <c r="P8" s="8">
        <v>37784</v>
      </c>
      <c r="Q8" s="8">
        <v>2819</v>
      </c>
      <c r="R8" s="8">
        <v>6626</v>
      </c>
      <c r="S8" s="8">
        <v>20401</v>
      </c>
      <c r="T8" s="8">
        <v>44410</v>
      </c>
    </row>
    <row r="9" spans="1:20" ht="25.2" customHeight="1" x14ac:dyDescent="0.25">
      <c r="A9" s="6">
        <v>2025</v>
      </c>
      <c r="B9" s="7">
        <v>5</v>
      </c>
      <c r="C9" s="8">
        <v>14918</v>
      </c>
      <c r="D9" s="8">
        <v>32508</v>
      </c>
      <c r="E9" s="8">
        <v>3470</v>
      </c>
      <c r="F9" s="8">
        <v>6363</v>
      </c>
      <c r="G9" s="8">
        <v>18388</v>
      </c>
      <c r="H9" s="8">
        <v>38871</v>
      </c>
      <c r="I9" s="8">
        <v>5217</v>
      </c>
      <c r="J9" s="8">
        <v>9129</v>
      </c>
      <c r="K9" s="8">
        <v>1773</v>
      </c>
      <c r="L9" s="8">
        <v>4046</v>
      </c>
      <c r="M9" s="8">
        <v>6990</v>
      </c>
      <c r="N9" s="8">
        <v>13175</v>
      </c>
      <c r="O9" s="8">
        <v>20140</v>
      </c>
      <c r="P9" s="8">
        <v>41642</v>
      </c>
      <c r="Q9" s="8">
        <v>5243</v>
      </c>
      <c r="R9" s="8">
        <v>10409</v>
      </c>
      <c r="S9" s="8">
        <v>25383</v>
      </c>
      <c r="T9" s="8">
        <v>52051</v>
      </c>
    </row>
    <row r="10" spans="1:20" ht="25.2" customHeight="1" x14ac:dyDescent="0.25">
      <c r="A10" s="6">
        <v>2025</v>
      </c>
      <c r="B10" s="7">
        <v>6</v>
      </c>
      <c r="C10" s="8">
        <v>15298</v>
      </c>
      <c r="D10" s="8">
        <v>37651</v>
      </c>
      <c r="E10" s="8">
        <v>3242</v>
      </c>
      <c r="F10" s="8">
        <v>6695</v>
      </c>
      <c r="G10" s="8">
        <v>18540</v>
      </c>
      <c r="H10" s="8">
        <v>44346</v>
      </c>
      <c r="I10" s="8">
        <v>8283</v>
      </c>
      <c r="J10" s="8">
        <v>32150</v>
      </c>
      <c r="K10" s="8">
        <v>1626</v>
      </c>
      <c r="L10" s="8">
        <v>4376</v>
      </c>
      <c r="M10" s="8">
        <v>9909</v>
      </c>
      <c r="N10" s="8">
        <v>36526</v>
      </c>
      <c r="O10" s="8">
        <v>23581</v>
      </c>
      <c r="P10" s="8">
        <v>69801</v>
      </c>
      <c r="Q10" s="8">
        <v>4870</v>
      </c>
      <c r="R10" s="8">
        <v>11073</v>
      </c>
      <c r="S10" s="8">
        <v>28451</v>
      </c>
      <c r="T10" s="8">
        <v>80874</v>
      </c>
    </row>
    <row r="11" spans="1:20" s="11" customFormat="1" ht="25.2" customHeight="1" x14ac:dyDescent="0.25">
      <c r="A11" s="16" t="s">
        <v>10</v>
      </c>
      <c r="B11" s="17"/>
      <c r="C11" s="10">
        <v>71824</v>
      </c>
      <c r="D11" s="10">
        <v>164284</v>
      </c>
      <c r="E11" s="10">
        <v>11240</v>
      </c>
      <c r="F11" s="10">
        <v>23806</v>
      </c>
      <c r="G11" s="10">
        <v>83064</v>
      </c>
      <c r="H11" s="10">
        <v>188090</v>
      </c>
      <c r="I11" s="10">
        <v>25786</v>
      </c>
      <c r="J11" s="10">
        <v>64661</v>
      </c>
      <c r="K11" s="10">
        <v>5364</v>
      </c>
      <c r="L11" s="10">
        <v>15202</v>
      </c>
      <c r="M11" s="10">
        <v>31150</v>
      </c>
      <c r="N11" s="10">
        <v>79863</v>
      </c>
      <c r="O11" s="10">
        <v>97617</v>
      </c>
      <c r="P11" s="10">
        <v>228952</v>
      </c>
      <c r="Q11" s="10">
        <v>16607</v>
      </c>
      <c r="R11" s="10">
        <v>39011</v>
      </c>
      <c r="S11" s="10">
        <v>114224</v>
      </c>
      <c r="T11" s="10">
        <v>267963</v>
      </c>
    </row>
    <row r="14" spans="1:20" ht="25.2" customHeight="1" x14ac:dyDescent="0.25">
      <c r="A14" s="1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8043</v>
      </c>
      <c r="D18" s="8">
        <v>18414</v>
      </c>
      <c r="E18" s="8">
        <v>533</v>
      </c>
      <c r="F18" s="8">
        <v>1828</v>
      </c>
      <c r="G18" s="8">
        <v>8576</v>
      </c>
      <c r="H18" s="8">
        <v>20242</v>
      </c>
      <c r="I18" s="8">
        <v>3125</v>
      </c>
      <c r="J18" s="8">
        <v>6544</v>
      </c>
      <c r="K18" s="8">
        <v>294</v>
      </c>
      <c r="L18" s="8">
        <v>1053</v>
      </c>
      <c r="M18" s="8">
        <v>3419</v>
      </c>
      <c r="N18" s="8">
        <v>7597</v>
      </c>
      <c r="O18" s="8">
        <v>11168</v>
      </c>
      <c r="P18" s="8">
        <v>24958</v>
      </c>
      <c r="Q18" s="8">
        <v>827</v>
      </c>
      <c r="R18" s="8">
        <v>2881</v>
      </c>
      <c r="S18" s="8">
        <v>11995</v>
      </c>
      <c r="T18" s="8">
        <v>27839</v>
      </c>
    </row>
    <row r="19" spans="1:20" ht="25.2" customHeight="1" x14ac:dyDescent="0.25">
      <c r="A19" s="6">
        <v>2026</v>
      </c>
      <c r="B19" s="7">
        <v>2</v>
      </c>
      <c r="C19" s="8">
        <v>7919</v>
      </c>
      <c r="D19" s="8">
        <v>17702</v>
      </c>
      <c r="E19" s="8">
        <v>484</v>
      </c>
      <c r="F19" s="8">
        <v>2635</v>
      </c>
      <c r="G19" s="8">
        <v>8403</v>
      </c>
      <c r="H19" s="8">
        <v>20337</v>
      </c>
      <c r="I19" s="8">
        <v>3268</v>
      </c>
      <c r="J19" s="8">
        <v>6747</v>
      </c>
      <c r="K19" s="8">
        <v>289</v>
      </c>
      <c r="L19" s="8">
        <v>1151</v>
      </c>
      <c r="M19" s="8">
        <v>3557</v>
      </c>
      <c r="N19" s="8">
        <v>7898</v>
      </c>
      <c r="O19" s="8">
        <v>11187</v>
      </c>
      <c r="P19" s="8">
        <v>24449</v>
      </c>
      <c r="Q19" s="8">
        <v>773</v>
      </c>
      <c r="R19" s="8">
        <v>3786</v>
      </c>
      <c r="S19" s="8">
        <v>11960</v>
      </c>
      <c r="T19" s="8">
        <v>28235</v>
      </c>
    </row>
    <row r="20" spans="1:20" ht="25.2" customHeight="1" x14ac:dyDescent="0.25">
      <c r="A20" s="6">
        <v>2026</v>
      </c>
      <c r="B20" s="7">
        <v>3</v>
      </c>
      <c r="C20" s="8">
        <v>8429</v>
      </c>
      <c r="D20" s="8">
        <v>19490</v>
      </c>
      <c r="E20" s="8">
        <v>1056</v>
      </c>
      <c r="F20" s="8">
        <v>3495</v>
      </c>
      <c r="G20" s="8">
        <v>9485</v>
      </c>
      <c r="H20" s="8">
        <v>22985</v>
      </c>
      <c r="I20" s="8">
        <v>2780</v>
      </c>
      <c r="J20" s="8">
        <v>6247</v>
      </c>
      <c r="K20" s="8">
        <v>573</v>
      </c>
      <c r="L20" s="8">
        <v>1802</v>
      </c>
      <c r="M20" s="8">
        <v>3353</v>
      </c>
      <c r="N20" s="8">
        <v>8049</v>
      </c>
      <c r="O20" s="8">
        <v>11209</v>
      </c>
      <c r="P20" s="8">
        <v>25737</v>
      </c>
      <c r="Q20" s="8">
        <v>1629</v>
      </c>
      <c r="R20" s="8">
        <v>5297</v>
      </c>
      <c r="S20" s="8">
        <v>12838</v>
      </c>
      <c r="T20" s="8">
        <v>31034</v>
      </c>
    </row>
    <row r="21" spans="1:20" ht="25.2" customHeight="1" x14ac:dyDescent="0.25">
      <c r="A21" s="6">
        <v>2026</v>
      </c>
      <c r="B21" s="7">
        <v>4</v>
      </c>
      <c r="C21" s="8">
        <v>9824</v>
      </c>
      <c r="D21" s="8">
        <v>20748</v>
      </c>
      <c r="E21" s="8">
        <v>1742</v>
      </c>
      <c r="F21" s="8">
        <v>5255</v>
      </c>
      <c r="G21" s="8">
        <v>11566</v>
      </c>
      <c r="H21" s="8">
        <v>26003</v>
      </c>
      <c r="I21" s="8">
        <v>5066</v>
      </c>
      <c r="J21" s="8">
        <v>9668</v>
      </c>
      <c r="K21" s="8">
        <v>1472</v>
      </c>
      <c r="L21" s="8">
        <v>3278</v>
      </c>
      <c r="M21" s="8">
        <v>6538</v>
      </c>
      <c r="N21" s="8">
        <v>12946</v>
      </c>
      <c r="O21" s="8">
        <v>14895</v>
      </c>
      <c r="P21" s="8">
        <v>30426</v>
      </c>
      <c r="Q21" s="8">
        <v>3214</v>
      </c>
      <c r="R21" s="8">
        <v>8533</v>
      </c>
      <c r="S21" s="8">
        <v>18109</v>
      </c>
      <c r="T21" s="8">
        <v>38959</v>
      </c>
    </row>
    <row r="22" spans="1:20" ht="25.2" customHeight="1" x14ac:dyDescent="0.25">
      <c r="A22" s="6">
        <v>2026</v>
      </c>
      <c r="B22" s="7">
        <v>5</v>
      </c>
      <c r="C22" s="8">
        <v>12916</v>
      </c>
      <c r="D22" s="8">
        <v>27032</v>
      </c>
      <c r="E22" s="8">
        <v>3218</v>
      </c>
      <c r="F22" s="8">
        <v>7677</v>
      </c>
      <c r="G22" s="8">
        <v>16134</v>
      </c>
      <c r="H22" s="8">
        <v>34709</v>
      </c>
      <c r="I22" s="8">
        <v>6783</v>
      </c>
      <c r="J22" s="8">
        <v>12596</v>
      </c>
      <c r="K22" s="8">
        <v>2108</v>
      </c>
      <c r="L22" s="8">
        <v>4700</v>
      </c>
      <c r="M22" s="8">
        <v>8891</v>
      </c>
      <c r="N22" s="8">
        <v>17296</v>
      </c>
      <c r="O22" s="8">
        <v>19699</v>
      </c>
      <c r="P22" s="8">
        <v>39628</v>
      </c>
      <c r="Q22" s="8">
        <v>5326</v>
      </c>
      <c r="R22" s="8">
        <v>12377</v>
      </c>
      <c r="S22" s="8">
        <v>25025</v>
      </c>
      <c r="T22" s="8">
        <v>52005</v>
      </c>
    </row>
    <row r="23" spans="1:20" ht="25.2" customHeight="1" x14ac:dyDescent="0.25">
      <c r="A23" s="6">
        <v>2026</v>
      </c>
      <c r="B23" s="7">
        <v>6</v>
      </c>
      <c r="C23" s="8">
        <v>12071</v>
      </c>
      <c r="D23" s="8">
        <v>26299</v>
      </c>
      <c r="E23" s="8">
        <v>2441</v>
      </c>
      <c r="F23" s="8">
        <v>6724</v>
      </c>
      <c r="G23" s="8">
        <v>14512</v>
      </c>
      <c r="H23" s="8">
        <v>33023</v>
      </c>
      <c r="I23" s="8">
        <v>8193</v>
      </c>
      <c r="J23" s="8">
        <v>32120</v>
      </c>
      <c r="K23" s="8">
        <v>1583</v>
      </c>
      <c r="L23" s="8">
        <v>4549</v>
      </c>
      <c r="M23" s="8">
        <v>9776</v>
      </c>
      <c r="N23" s="8">
        <v>36669</v>
      </c>
      <c r="O23" s="8">
        <v>20267</v>
      </c>
      <c r="P23" s="8">
        <v>58422</v>
      </c>
      <c r="Q23" s="8">
        <v>4025</v>
      </c>
      <c r="R23" s="8">
        <v>11274</v>
      </c>
      <c r="S23" s="8">
        <v>24292</v>
      </c>
      <c r="T23" s="8">
        <v>69696</v>
      </c>
    </row>
    <row r="24" spans="1:20" s="11" customFormat="1" ht="25.2" customHeight="1" x14ac:dyDescent="0.25">
      <c r="A24" s="9" t="s">
        <v>10</v>
      </c>
      <c r="B24" s="9"/>
      <c r="C24" s="10">
        <v>59202</v>
      </c>
      <c r="D24" s="10">
        <v>129685</v>
      </c>
      <c r="E24" s="10">
        <v>9474</v>
      </c>
      <c r="F24" s="10">
        <v>27614</v>
      </c>
      <c r="G24" s="10">
        <v>68676</v>
      </c>
      <c r="H24" s="10">
        <v>157299</v>
      </c>
      <c r="I24" s="10">
        <v>29215</v>
      </c>
      <c r="J24" s="10">
        <v>73922</v>
      </c>
      <c r="K24" s="10">
        <v>6319</v>
      </c>
      <c r="L24" s="10">
        <v>16533</v>
      </c>
      <c r="M24" s="10">
        <v>35534</v>
      </c>
      <c r="N24" s="10">
        <v>90455</v>
      </c>
      <c r="O24" s="10">
        <v>88425</v>
      </c>
      <c r="P24" s="10">
        <v>203620</v>
      </c>
      <c r="Q24" s="10">
        <v>15794</v>
      </c>
      <c r="R24" s="10">
        <v>44148</v>
      </c>
      <c r="S24" s="10">
        <v>104219</v>
      </c>
      <c r="T24" s="10">
        <v>247768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4" customHeight="1" x14ac:dyDescent="0.25">
      <c r="A31" s="6" t="s">
        <v>13</v>
      </c>
      <c r="B31" s="7">
        <v>1</v>
      </c>
      <c r="C31" s="8">
        <f t="shared" ref="C31:T37" si="0">C18-C5</f>
        <v>-1397</v>
      </c>
      <c r="D31" s="8">
        <f t="shared" si="0"/>
        <v>-2850</v>
      </c>
      <c r="E31" s="8">
        <f t="shared" si="0"/>
        <v>-241</v>
      </c>
      <c r="F31" s="8">
        <f t="shared" si="0"/>
        <v>-90</v>
      </c>
      <c r="G31" s="8">
        <f t="shared" si="0"/>
        <v>-1638</v>
      </c>
      <c r="H31" s="8">
        <f t="shared" si="0"/>
        <v>-2940</v>
      </c>
      <c r="I31" s="8">
        <f t="shared" si="0"/>
        <v>171</v>
      </c>
      <c r="J31" s="8">
        <f t="shared" si="0"/>
        <v>720</v>
      </c>
      <c r="K31" s="8">
        <f t="shared" si="0"/>
        <v>29</v>
      </c>
      <c r="L31" s="8">
        <f t="shared" si="0"/>
        <v>-221</v>
      </c>
      <c r="M31" s="8">
        <f t="shared" si="0"/>
        <v>200</v>
      </c>
      <c r="N31" s="8">
        <f t="shared" si="0"/>
        <v>499</v>
      </c>
      <c r="O31" s="8">
        <f t="shared" si="0"/>
        <v>-1226</v>
      </c>
      <c r="P31" s="8">
        <f t="shared" si="0"/>
        <v>-2130</v>
      </c>
      <c r="Q31" s="8">
        <f t="shared" si="0"/>
        <v>-212</v>
      </c>
      <c r="R31" s="8">
        <f t="shared" si="0"/>
        <v>-311</v>
      </c>
      <c r="S31" s="8">
        <f t="shared" si="0"/>
        <v>-1438</v>
      </c>
      <c r="T31" s="8">
        <f t="shared" si="0"/>
        <v>-2441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-1528</v>
      </c>
      <c r="D32" s="8">
        <f t="shared" si="0"/>
        <v>-3216</v>
      </c>
      <c r="E32" s="8">
        <f t="shared" si="0"/>
        <v>-306</v>
      </c>
      <c r="F32" s="8">
        <f t="shared" si="0"/>
        <v>496</v>
      </c>
      <c r="G32" s="8">
        <f t="shared" si="0"/>
        <v>-1834</v>
      </c>
      <c r="H32" s="8">
        <f t="shared" si="0"/>
        <v>-2720</v>
      </c>
      <c r="I32" s="8">
        <f t="shared" si="0"/>
        <v>778</v>
      </c>
      <c r="J32" s="8">
        <f t="shared" si="0"/>
        <v>1883</v>
      </c>
      <c r="K32" s="8">
        <f t="shared" si="0"/>
        <v>80</v>
      </c>
      <c r="L32" s="8">
        <f t="shared" si="0"/>
        <v>29</v>
      </c>
      <c r="M32" s="8">
        <f t="shared" si="0"/>
        <v>858</v>
      </c>
      <c r="N32" s="8">
        <f t="shared" si="0"/>
        <v>1912</v>
      </c>
      <c r="O32" s="8">
        <f t="shared" si="0"/>
        <v>-750</v>
      </c>
      <c r="P32" s="8">
        <f t="shared" si="0"/>
        <v>-1333</v>
      </c>
      <c r="Q32" s="8">
        <f t="shared" si="0"/>
        <v>-226</v>
      </c>
      <c r="R32" s="8">
        <f t="shared" si="0"/>
        <v>525</v>
      </c>
      <c r="S32" s="8">
        <f t="shared" si="0"/>
        <v>-976</v>
      </c>
      <c r="T32" s="8">
        <f t="shared" si="0"/>
        <v>-808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-1093</v>
      </c>
      <c r="D33" s="8">
        <f t="shared" si="0"/>
        <v>-2665</v>
      </c>
      <c r="E33" s="8">
        <f t="shared" si="0"/>
        <v>-226</v>
      </c>
      <c r="F33" s="8">
        <f t="shared" si="0"/>
        <v>425</v>
      </c>
      <c r="G33" s="8">
        <f t="shared" si="0"/>
        <v>-1319</v>
      </c>
      <c r="H33" s="8">
        <f t="shared" si="0"/>
        <v>-2240</v>
      </c>
      <c r="I33" s="8">
        <f t="shared" si="0"/>
        <v>319</v>
      </c>
      <c r="J33" s="8">
        <f t="shared" si="0"/>
        <v>1547</v>
      </c>
      <c r="K33" s="8">
        <f t="shared" si="0"/>
        <v>218</v>
      </c>
      <c r="L33" s="8">
        <f t="shared" si="0"/>
        <v>422</v>
      </c>
      <c r="M33" s="8">
        <f t="shared" si="0"/>
        <v>537</v>
      </c>
      <c r="N33" s="8">
        <f t="shared" si="0"/>
        <v>1969</v>
      </c>
      <c r="O33" s="8">
        <f t="shared" si="0"/>
        <v>-774</v>
      </c>
      <c r="P33" s="8">
        <f t="shared" si="0"/>
        <v>-1118</v>
      </c>
      <c r="Q33" s="8">
        <f t="shared" si="0"/>
        <v>-8</v>
      </c>
      <c r="R33" s="8">
        <f t="shared" si="0"/>
        <v>847</v>
      </c>
      <c r="S33" s="8">
        <f t="shared" si="0"/>
        <v>-782</v>
      </c>
      <c r="T33" s="8">
        <f t="shared" si="0"/>
        <v>-271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-3375</v>
      </c>
      <c r="D34" s="8">
        <f t="shared" si="0"/>
        <v>-9040</v>
      </c>
      <c r="E34" s="8">
        <f t="shared" si="0"/>
        <v>60</v>
      </c>
      <c r="F34" s="8">
        <f t="shared" si="0"/>
        <v>1634</v>
      </c>
      <c r="G34" s="8">
        <f t="shared" si="0"/>
        <v>-3315</v>
      </c>
      <c r="H34" s="8">
        <f t="shared" si="0"/>
        <v>-7406</v>
      </c>
      <c r="I34" s="8">
        <f t="shared" si="0"/>
        <v>685</v>
      </c>
      <c r="J34" s="8">
        <f t="shared" si="0"/>
        <v>1674</v>
      </c>
      <c r="K34" s="8">
        <f t="shared" si="0"/>
        <v>336</v>
      </c>
      <c r="L34" s="8">
        <f t="shared" si="0"/>
        <v>274</v>
      </c>
      <c r="M34" s="8">
        <f t="shared" si="0"/>
        <v>1021</v>
      </c>
      <c r="N34" s="8">
        <f t="shared" si="0"/>
        <v>1948</v>
      </c>
      <c r="O34" s="8">
        <f t="shared" si="0"/>
        <v>-2687</v>
      </c>
      <c r="P34" s="8">
        <f t="shared" si="0"/>
        <v>-7358</v>
      </c>
      <c r="Q34" s="8">
        <f t="shared" si="0"/>
        <v>395</v>
      </c>
      <c r="R34" s="8">
        <f t="shared" si="0"/>
        <v>1907</v>
      </c>
      <c r="S34" s="8">
        <f t="shared" si="0"/>
        <v>-2292</v>
      </c>
      <c r="T34" s="8">
        <f t="shared" si="0"/>
        <v>-5451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-2002</v>
      </c>
      <c r="D35" s="8">
        <f t="shared" si="0"/>
        <v>-5476</v>
      </c>
      <c r="E35" s="8">
        <f t="shared" si="0"/>
        <v>-252</v>
      </c>
      <c r="F35" s="8">
        <f t="shared" si="0"/>
        <v>1314</v>
      </c>
      <c r="G35" s="8">
        <f t="shared" si="0"/>
        <v>-2254</v>
      </c>
      <c r="H35" s="8">
        <f t="shared" si="0"/>
        <v>-4162</v>
      </c>
      <c r="I35" s="8">
        <f t="shared" si="0"/>
        <v>1566</v>
      </c>
      <c r="J35" s="8">
        <f t="shared" si="0"/>
        <v>3467</v>
      </c>
      <c r="K35" s="8">
        <f t="shared" si="0"/>
        <v>335</v>
      </c>
      <c r="L35" s="8">
        <f t="shared" si="0"/>
        <v>654</v>
      </c>
      <c r="M35" s="8">
        <f t="shared" si="0"/>
        <v>1901</v>
      </c>
      <c r="N35" s="8">
        <f t="shared" si="0"/>
        <v>4121</v>
      </c>
      <c r="O35" s="8">
        <f t="shared" si="0"/>
        <v>-441</v>
      </c>
      <c r="P35" s="8">
        <f t="shared" si="0"/>
        <v>-2014</v>
      </c>
      <c r="Q35" s="8">
        <f t="shared" si="0"/>
        <v>83</v>
      </c>
      <c r="R35" s="8">
        <f t="shared" si="0"/>
        <v>1968</v>
      </c>
      <c r="S35" s="8">
        <f t="shared" si="0"/>
        <v>-358</v>
      </c>
      <c r="T35" s="8">
        <f t="shared" si="0"/>
        <v>-46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-3227</v>
      </c>
      <c r="D36" s="8">
        <f t="shared" si="0"/>
        <v>-11352</v>
      </c>
      <c r="E36" s="8">
        <f t="shared" si="0"/>
        <v>-801</v>
      </c>
      <c r="F36" s="8">
        <f t="shared" si="0"/>
        <v>29</v>
      </c>
      <c r="G36" s="8">
        <f t="shared" si="0"/>
        <v>-4028</v>
      </c>
      <c r="H36" s="8">
        <f t="shared" si="0"/>
        <v>-11323</v>
      </c>
      <c r="I36" s="8">
        <f t="shared" si="0"/>
        <v>-90</v>
      </c>
      <c r="J36" s="8">
        <f t="shared" si="0"/>
        <v>-30</v>
      </c>
      <c r="K36" s="8">
        <f t="shared" si="0"/>
        <v>-43</v>
      </c>
      <c r="L36" s="8">
        <f t="shared" si="0"/>
        <v>173</v>
      </c>
      <c r="M36" s="8">
        <f t="shared" si="0"/>
        <v>-133</v>
      </c>
      <c r="N36" s="8">
        <f t="shared" si="0"/>
        <v>143</v>
      </c>
      <c r="O36" s="8">
        <f t="shared" si="0"/>
        <v>-3314</v>
      </c>
      <c r="P36" s="8">
        <f t="shared" si="0"/>
        <v>-11379</v>
      </c>
      <c r="Q36" s="8">
        <f t="shared" si="0"/>
        <v>-845</v>
      </c>
      <c r="R36" s="8">
        <f t="shared" si="0"/>
        <v>201</v>
      </c>
      <c r="S36" s="8">
        <f t="shared" si="0"/>
        <v>-4159</v>
      </c>
      <c r="T36" s="8">
        <f t="shared" si="0"/>
        <v>-11178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-12622</v>
      </c>
      <c r="D37" s="10">
        <f t="shared" si="0"/>
        <v>-34599</v>
      </c>
      <c r="E37" s="10">
        <f t="shared" si="0"/>
        <v>-1766</v>
      </c>
      <c r="F37" s="10">
        <f t="shared" si="0"/>
        <v>3808</v>
      </c>
      <c r="G37" s="10">
        <f t="shared" si="0"/>
        <v>-14388</v>
      </c>
      <c r="H37" s="10">
        <f t="shared" si="0"/>
        <v>-30791</v>
      </c>
      <c r="I37" s="10">
        <f t="shared" si="0"/>
        <v>3429</v>
      </c>
      <c r="J37" s="10">
        <f t="shared" si="0"/>
        <v>9261</v>
      </c>
      <c r="K37" s="10">
        <f t="shared" si="0"/>
        <v>955</v>
      </c>
      <c r="L37" s="10">
        <f t="shared" si="0"/>
        <v>1331</v>
      </c>
      <c r="M37" s="10">
        <f t="shared" si="0"/>
        <v>4384</v>
      </c>
      <c r="N37" s="10">
        <f t="shared" si="0"/>
        <v>10592</v>
      </c>
      <c r="O37" s="10">
        <f t="shared" si="0"/>
        <v>-9192</v>
      </c>
      <c r="P37" s="10">
        <f t="shared" si="0"/>
        <v>-25332</v>
      </c>
      <c r="Q37" s="10">
        <f t="shared" si="0"/>
        <v>-813</v>
      </c>
      <c r="R37" s="10">
        <f t="shared" si="0"/>
        <v>5137</v>
      </c>
      <c r="S37" s="10">
        <f t="shared" si="0"/>
        <v>-10005</v>
      </c>
      <c r="T37" s="10">
        <f t="shared" si="0"/>
        <v>-20195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-0.14798728813559323</v>
      </c>
      <c r="D44" s="14">
        <f t="shared" si="1"/>
        <v>-0.1340293453724605</v>
      </c>
      <c r="E44" s="14">
        <f t="shared" si="1"/>
        <v>-0.31136950904392763</v>
      </c>
      <c r="F44" s="14">
        <f t="shared" si="1"/>
        <v>-4.692387904066736E-2</v>
      </c>
      <c r="G44" s="14">
        <f t="shared" si="1"/>
        <v>-0.16036812218523594</v>
      </c>
      <c r="H44" s="14">
        <f t="shared" si="1"/>
        <v>-0.12682253472521784</v>
      </c>
      <c r="I44" s="14">
        <f t="shared" si="1"/>
        <v>5.7887610020311439E-2</v>
      </c>
      <c r="J44" s="14">
        <f t="shared" si="1"/>
        <v>0.12362637362637363</v>
      </c>
      <c r="K44" s="14">
        <f t="shared" si="1"/>
        <v>0.10943396226415095</v>
      </c>
      <c r="L44" s="14">
        <f t="shared" si="1"/>
        <v>-0.17346938775510204</v>
      </c>
      <c r="M44" s="14">
        <f t="shared" si="1"/>
        <v>6.2131096613855234E-2</v>
      </c>
      <c r="N44" s="14">
        <f t="shared" si="1"/>
        <v>7.0301493378416458E-2</v>
      </c>
      <c r="O44" s="14">
        <f t="shared" si="1"/>
        <v>-9.8918831692754561E-2</v>
      </c>
      <c r="P44" s="14">
        <f t="shared" si="1"/>
        <v>-7.863260484347312E-2</v>
      </c>
      <c r="Q44" s="14">
        <f t="shared" si="1"/>
        <v>-0.20404234841193455</v>
      </c>
      <c r="R44" s="14">
        <f t="shared" si="1"/>
        <v>-9.7431077694235591E-2</v>
      </c>
      <c r="S44" s="14">
        <f t="shared" si="1"/>
        <v>-0.10704980272463337</v>
      </c>
      <c r="T44" s="14">
        <f t="shared" si="1"/>
        <v>-8.0614266842800528E-2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-0.16174446914364349</v>
      </c>
      <c r="D45" s="14">
        <f t="shared" si="1"/>
        <v>-0.15374318768524717</v>
      </c>
      <c r="E45" s="14">
        <f t="shared" si="1"/>
        <v>-0.38734177215189874</v>
      </c>
      <c r="F45" s="14">
        <f t="shared" si="1"/>
        <v>0.2318840579710145</v>
      </c>
      <c r="G45" s="14">
        <f t="shared" si="1"/>
        <v>-0.17915404903780405</v>
      </c>
      <c r="H45" s="14">
        <f t="shared" si="1"/>
        <v>-0.11796851281606453</v>
      </c>
      <c r="I45" s="14">
        <f t="shared" si="1"/>
        <v>0.31244979919678717</v>
      </c>
      <c r="J45" s="14">
        <f t="shared" si="1"/>
        <v>0.38712993421052633</v>
      </c>
      <c r="K45" s="14">
        <f t="shared" si="1"/>
        <v>0.38277511961722488</v>
      </c>
      <c r="L45" s="14">
        <f t="shared" si="1"/>
        <v>2.5846702317290554E-2</v>
      </c>
      <c r="M45" s="14">
        <f t="shared" si="1"/>
        <v>0.31789551685809558</v>
      </c>
      <c r="N45" s="14">
        <f t="shared" si="1"/>
        <v>0.31941196124290011</v>
      </c>
      <c r="O45" s="14">
        <f t="shared" si="1"/>
        <v>-6.2829856747926613E-2</v>
      </c>
      <c r="P45" s="14">
        <f t="shared" si="1"/>
        <v>-5.1702738344581493E-2</v>
      </c>
      <c r="Q45" s="14">
        <f t="shared" si="1"/>
        <v>-0.22622622622622623</v>
      </c>
      <c r="R45" s="14">
        <f t="shared" si="1"/>
        <v>0.16099356025758971</v>
      </c>
      <c r="S45" s="14">
        <f t="shared" si="1"/>
        <v>-7.5448361162646874E-2</v>
      </c>
      <c r="T45" s="14">
        <f t="shared" si="1"/>
        <v>-2.7820817408669905E-2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-0.11478680949380382</v>
      </c>
      <c r="D46" s="14">
        <f t="shared" si="1"/>
        <v>-0.12028887384337621</v>
      </c>
      <c r="E46" s="14">
        <f t="shared" si="1"/>
        <v>-0.17628705148205928</v>
      </c>
      <c r="F46" s="14">
        <f t="shared" si="1"/>
        <v>0.13843648208469056</v>
      </c>
      <c r="G46" s="14">
        <f t="shared" si="1"/>
        <v>-0.12208441318030359</v>
      </c>
      <c r="H46" s="14">
        <f t="shared" si="1"/>
        <v>-8.8800792864222003E-2</v>
      </c>
      <c r="I46" s="14">
        <f t="shared" si="1"/>
        <v>0.12962210483543274</v>
      </c>
      <c r="J46" s="14">
        <f t="shared" si="1"/>
        <v>0.32914893617021279</v>
      </c>
      <c r="K46" s="14">
        <f t="shared" si="1"/>
        <v>0.61408450704225348</v>
      </c>
      <c r="L46" s="14">
        <f t="shared" si="1"/>
        <v>0.30579710144927535</v>
      </c>
      <c r="M46" s="14">
        <f t="shared" si="1"/>
        <v>0.19069602272727273</v>
      </c>
      <c r="N46" s="14">
        <f t="shared" si="1"/>
        <v>0.32384868421052632</v>
      </c>
      <c r="O46" s="14">
        <f t="shared" si="1"/>
        <v>-6.4591504631561381E-2</v>
      </c>
      <c r="P46" s="14">
        <f t="shared" si="1"/>
        <v>-4.1630981195308135E-2</v>
      </c>
      <c r="Q46" s="14">
        <f t="shared" si="1"/>
        <v>-4.8869883934025658E-3</v>
      </c>
      <c r="R46" s="14">
        <f t="shared" si="1"/>
        <v>0.19033707865168539</v>
      </c>
      <c r="S46" s="14">
        <f t="shared" si="1"/>
        <v>-5.7415565345080764E-2</v>
      </c>
      <c r="T46" s="14">
        <f t="shared" si="1"/>
        <v>-8.6567640951924606E-3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-0.25570118948405185</v>
      </c>
      <c r="D47" s="14">
        <f t="shared" si="1"/>
        <v>-0.30347791056801399</v>
      </c>
      <c r="E47" s="14">
        <f t="shared" si="1"/>
        <v>3.56718192627824E-2</v>
      </c>
      <c r="F47" s="14">
        <f t="shared" si="1"/>
        <v>0.45125655896161282</v>
      </c>
      <c r="G47" s="14">
        <f t="shared" si="1"/>
        <v>-0.22276728714468114</v>
      </c>
      <c r="H47" s="14">
        <f t="shared" si="1"/>
        <v>-0.22167679367835014</v>
      </c>
      <c r="I47" s="14">
        <f t="shared" si="1"/>
        <v>0.15635699611960741</v>
      </c>
      <c r="J47" s="14">
        <f t="shared" si="1"/>
        <v>0.20940705529146861</v>
      </c>
      <c r="K47" s="14">
        <f t="shared" si="1"/>
        <v>0.29577464788732394</v>
      </c>
      <c r="L47" s="14">
        <f t="shared" si="1"/>
        <v>9.1211717709720377E-2</v>
      </c>
      <c r="M47" s="14">
        <f t="shared" si="1"/>
        <v>0.18506434656516221</v>
      </c>
      <c r="N47" s="14">
        <f t="shared" si="1"/>
        <v>0.17712311329332606</v>
      </c>
      <c r="O47" s="14">
        <f t="shared" si="1"/>
        <v>-0.15282675463542258</v>
      </c>
      <c r="P47" s="14">
        <f t="shared" si="1"/>
        <v>-0.19473851365657421</v>
      </c>
      <c r="Q47" s="14">
        <f t="shared" si="1"/>
        <v>0.14012061014544164</v>
      </c>
      <c r="R47" s="14">
        <f t="shared" si="1"/>
        <v>0.28780561424690615</v>
      </c>
      <c r="S47" s="14">
        <f t="shared" si="1"/>
        <v>-0.11234743394931621</v>
      </c>
      <c r="T47" s="14">
        <f t="shared" si="1"/>
        <v>-0.12274262553478946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-0.13420029494570318</v>
      </c>
      <c r="D48" s="14">
        <f t="shared" si="1"/>
        <v>-0.16845084286944753</v>
      </c>
      <c r="E48" s="14">
        <f t="shared" si="1"/>
        <v>-7.2622478386167144E-2</v>
      </c>
      <c r="F48" s="14">
        <f t="shared" si="1"/>
        <v>0.2065063649222065</v>
      </c>
      <c r="G48" s="14">
        <f t="shared" si="1"/>
        <v>-0.12257994344137481</v>
      </c>
      <c r="H48" s="14">
        <f t="shared" si="1"/>
        <v>-0.10707211031360139</v>
      </c>
      <c r="I48" s="14">
        <f t="shared" si="1"/>
        <v>0.30017251293847036</v>
      </c>
      <c r="J48" s="14">
        <f t="shared" si="1"/>
        <v>0.3797787271333114</v>
      </c>
      <c r="K48" s="14">
        <f t="shared" si="1"/>
        <v>0.1889452904681331</v>
      </c>
      <c r="L48" s="14">
        <f t="shared" si="1"/>
        <v>0.16164112703905092</v>
      </c>
      <c r="M48" s="14">
        <f t="shared" si="1"/>
        <v>0.27195994277539343</v>
      </c>
      <c r="N48" s="14">
        <f t="shared" si="1"/>
        <v>0.31278937381404176</v>
      </c>
      <c r="O48" s="14">
        <f t="shared" si="1"/>
        <v>-2.1896722939424032E-2</v>
      </c>
      <c r="P48" s="14">
        <f t="shared" si="1"/>
        <v>-4.8364631862062343E-2</v>
      </c>
      <c r="Q48" s="14">
        <f t="shared" si="1"/>
        <v>1.5830631317947739E-2</v>
      </c>
      <c r="R48" s="14">
        <f t="shared" si="1"/>
        <v>0.18906715342492075</v>
      </c>
      <c r="S48" s="14">
        <f t="shared" si="1"/>
        <v>-1.4103927825710121E-2</v>
      </c>
      <c r="T48" s="14">
        <f t="shared" si="1"/>
        <v>-8.8374863115021809E-4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-0.2109426068767159</v>
      </c>
      <c r="D49" s="14">
        <f t="shared" si="1"/>
        <v>-0.3015059360973148</v>
      </c>
      <c r="E49" s="14">
        <f t="shared" si="1"/>
        <v>-0.24706971005552128</v>
      </c>
      <c r="F49" s="14">
        <f t="shared" si="1"/>
        <v>4.3315907393577293E-3</v>
      </c>
      <c r="G49" s="14">
        <f t="shared" si="1"/>
        <v>-0.21725997842502698</v>
      </c>
      <c r="H49" s="14">
        <f t="shared" si="1"/>
        <v>-0.25533306273395573</v>
      </c>
      <c r="I49" s="14">
        <f t="shared" si="1"/>
        <v>-1.0865628395508874E-2</v>
      </c>
      <c r="J49" s="14">
        <f t="shared" si="1"/>
        <v>-9.3312597200622088E-4</v>
      </c>
      <c r="K49" s="14">
        <f t="shared" si="1"/>
        <v>-2.6445264452644526E-2</v>
      </c>
      <c r="L49" s="14">
        <f t="shared" si="1"/>
        <v>3.953382084095064E-2</v>
      </c>
      <c r="M49" s="14">
        <f t="shared" si="1"/>
        <v>-1.3422141487536583E-2</v>
      </c>
      <c r="N49" s="14">
        <f t="shared" si="1"/>
        <v>3.9150194382083997E-3</v>
      </c>
      <c r="O49" s="14">
        <f t="shared" si="1"/>
        <v>-0.14053687290615327</v>
      </c>
      <c r="P49" s="14">
        <f t="shared" si="1"/>
        <v>-0.16302058709760606</v>
      </c>
      <c r="Q49" s="14">
        <f t="shared" si="1"/>
        <v>-0.17351129363449691</v>
      </c>
      <c r="R49" s="14">
        <f t="shared" si="1"/>
        <v>1.8152262259550259E-2</v>
      </c>
      <c r="S49" s="14">
        <f t="shared" si="1"/>
        <v>-0.14618115356226494</v>
      </c>
      <c r="T49" s="14">
        <f t="shared" si="1"/>
        <v>-0.13821500111284221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-0.17573513031855648</v>
      </c>
      <c r="D50" s="15">
        <f t="shared" si="1"/>
        <v>-0.21060480631102238</v>
      </c>
      <c r="E50" s="15">
        <f t="shared" si="1"/>
        <v>-0.15711743772241993</v>
      </c>
      <c r="F50" s="15">
        <f t="shared" si="1"/>
        <v>0.1599596740317567</v>
      </c>
      <c r="G50" s="15">
        <f t="shared" si="1"/>
        <v>-0.17321583357411152</v>
      </c>
      <c r="H50" s="15">
        <f t="shared" si="1"/>
        <v>-0.16370354617470359</v>
      </c>
      <c r="I50" s="15">
        <f t="shared" si="1"/>
        <v>0.13297913596525246</v>
      </c>
      <c r="J50" s="15">
        <f t="shared" si="1"/>
        <v>0.14322389075331343</v>
      </c>
      <c r="K50" s="15">
        <f t="shared" si="1"/>
        <v>0.17803877703206561</v>
      </c>
      <c r="L50" s="15">
        <f t="shared" si="1"/>
        <v>8.7554269175108543E-2</v>
      </c>
      <c r="M50" s="15">
        <f t="shared" si="1"/>
        <v>0.14073836276083468</v>
      </c>
      <c r="N50" s="15">
        <f t="shared" si="1"/>
        <v>0.13262712394976398</v>
      </c>
      <c r="O50" s="15">
        <f t="shared" si="1"/>
        <v>-9.4163926365284742E-2</v>
      </c>
      <c r="P50" s="15">
        <f t="shared" si="1"/>
        <v>-0.11064327894056396</v>
      </c>
      <c r="Q50" s="15">
        <f t="shared" si="1"/>
        <v>-4.895525983019209E-2</v>
      </c>
      <c r="R50" s="15">
        <f t="shared" si="1"/>
        <v>0.13168080797723719</v>
      </c>
      <c r="S50" s="15">
        <f t="shared" si="1"/>
        <v>-8.7591049166549931E-2</v>
      </c>
      <c r="T50" s="15">
        <f t="shared" si="1"/>
        <v>-7.5364882465116453E-2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31" priority="1" stopIfTrue="1" operator="greaterThanOrEqual">
      <formula>0</formula>
    </cfRule>
  </conditionalFormatting>
  <conditionalFormatting sqref="C44:T50">
    <cfRule type="cellIs" dxfId="3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6DD2-8EE0-46A2-95E6-7AEA8921937E}">
  <sheetPr codeName="Foglio4">
    <pageSetUpPr fitToPage="1"/>
  </sheetPr>
  <dimension ref="A1:T50"/>
  <sheetViews>
    <sheetView topLeftCell="A28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3" width="8.33203125" bestFit="1" customWidth="1"/>
    <col min="4" max="4" width="8.21875" bestFit="1" customWidth="1"/>
    <col min="5" max="5" width="7.77734375" bestFit="1" customWidth="1"/>
    <col min="6" max="8" width="8.21875" bestFit="1" customWidth="1"/>
    <col min="9" max="10" width="8.33203125" bestFit="1" customWidth="1"/>
    <col min="11" max="11" width="7.77734375" bestFit="1" customWidth="1"/>
    <col min="12" max="14" width="8.21875" bestFit="1" customWidth="1"/>
    <col min="15" max="16" width="8.33203125" bestFit="1" customWidth="1"/>
    <col min="17" max="20" width="8.21875" bestFit="1" customWidth="1"/>
  </cols>
  <sheetData>
    <row r="1" spans="1:20" ht="25.2" customHeight="1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8922</v>
      </c>
      <c r="D5" s="8">
        <v>15452</v>
      </c>
      <c r="E5" s="8">
        <v>2213</v>
      </c>
      <c r="F5" s="8">
        <v>3657</v>
      </c>
      <c r="G5" s="8">
        <v>11135</v>
      </c>
      <c r="H5" s="8">
        <v>19109</v>
      </c>
      <c r="I5" s="8">
        <v>7022</v>
      </c>
      <c r="J5" s="8">
        <v>12547</v>
      </c>
      <c r="K5" s="8">
        <v>2513</v>
      </c>
      <c r="L5" s="8">
        <v>4271</v>
      </c>
      <c r="M5" s="8">
        <v>9535</v>
      </c>
      <c r="N5" s="8">
        <v>16818</v>
      </c>
      <c r="O5" s="8">
        <v>15944</v>
      </c>
      <c r="P5" s="8">
        <v>27999</v>
      </c>
      <c r="Q5" s="8">
        <v>4726</v>
      </c>
      <c r="R5" s="8">
        <v>7928</v>
      </c>
      <c r="S5" s="8">
        <v>20670</v>
      </c>
      <c r="T5" s="8">
        <v>35927</v>
      </c>
    </row>
    <row r="6" spans="1:20" ht="25.2" customHeight="1" x14ac:dyDescent="0.25">
      <c r="A6" s="6">
        <v>2025</v>
      </c>
      <c r="B6" s="7">
        <v>2</v>
      </c>
      <c r="C6" s="8">
        <v>7844</v>
      </c>
      <c r="D6" s="8">
        <v>11250</v>
      </c>
      <c r="E6" s="8">
        <v>2828</v>
      </c>
      <c r="F6" s="8">
        <v>4603</v>
      </c>
      <c r="G6" s="8">
        <v>10672</v>
      </c>
      <c r="H6" s="8">
        <v>15853</v>
      </c>
      <c r="I6" s="8">
        <v>4457</v>
      </c>
      <c r="J6" s="8">
        <v>7019</v>
      </c>
      <c r="K6" s="8">
        <v>2235</v>
      </c>
      <c r="L6" s="8">
        <v>4039</v>
      </c>
      <c r="M6" s="8">
        <v>6692</v>
      </c>
      <c r="N6" s="8">
        <v>11058</v>
      </c>
      <c r="O6" s="8">
        <v>12301</v>
      </c>
      <c r="P6" s="8">
        <v>18269</v>
      </c>
      <c r="Q6" s="8">
        <v>5063</v>
      </c>
      <c r="R6" s="8">
        <v>8642</v>
      </c>
      <c r="S6" s="8">
        <v>17364</v>
      </c>
      <c r="T6" s="8">
        <v>26911</v>
      </c>
    </row>
    <row r="7" spans="1:20" ht="25.2" customHeight="1" x14ac:dyDescent="0.25">
      <c r="A7" s="6">
        <v>2025</v>
      </c>
      <c r="B7" s="7">
        <v>3</v>
      </c>
      <c r="C7" s="8">
        <v>11746</v>
      </c>
      <c r="D7" s="8">
        <v>19903</v>
      </c>
      <c r="E7" s="8">
        <v>5573</v>
      </c>
      <c r="F7" s="8">
        <v>9177</v>
      </c>
      <c r="G7" s="8">
        <v>17319</v>
      </c>
      <c r="H7" s="8">
        <v>29080</v>
      </c>
      <c r="I7" s="8">
        <v>9691</v>
      </c>
      <c r="J7" s="8">
        <v>19229</v>
      </c>
      <c r="K7" s="8">
        <v>4393</v>
      </c>
      <c r="L7" s="8">
        <v>7642</v>
      </c>
      <c r="M7" s="8">
        <v>14084</v>
      </c>
      <c r="N7" s="8">
        <v>26871</v>
      </c>
      <c r="O7" s="8">
        <v>21437</v>
      </c>
      <c r="P7" s="8">
        <v>39132</v>
      </c>
      <c r="Q7" s="8">
        <v>9966</v>
      </c>
      <c r="R7" s="8">
        <v>16819</v>
      </c>
      <c r="S7" s="8">
        <v>31403</v>
      </c>
      <c r="T7" s="8">
        <v>55951</v>
      </c>
    </row>
    <row r="8" spans="1:20" ht="25.2" customHeight="1" x14ac:dyDescent="0.25">
      <c r="A8" s="6">
        <v>2025</v>
      </c>
      <c r="B8" s="7">
        <v>4</v>
      </c>
      <c r="C8" s="8">
        <v>17964</v>
      </c>
      <c r="D8" s="8">
        <v>33831</v>
      </c>
      <c r="E8" s="8">
        <v>13488</v>
      </c>
      <c r="F8" s="8">
        <v>21312</v>
      </c>
      <c r="G8" s="8">
        <v>31452</v>
      </c>
      <c r="H8" s="8">
        <v>55143</v>
      </c>
      <c r="I8" s="8">
        <v>16694</v>
      </c>
      <c r="J8" s="8">
        <v>34581</v>
      </c>
      <c r="K8" s="8">
        <v>13221</v>
      </c>
      <c r="L8" s="8">
        <v>21085</v>
      </c>
      <c r="M8" s="8">
        <v>29915</v>
      </c>
      <c r="N8" s="8">
        <v>55666</v>
      </c>
      <c r="O8" s="8">
        <v>34658</v>
      </c>
      <c r="P8" s="8">
        <v>68412</v>
      </c>
      <c r="Q8" s="8">
        <v>26709</v>
      </c>
      <c r="R8" s="8">
        <v>42397</v>
      </c>
      <c r="S8" s="8">
        <v>61367</v>
      </c>
      <c r="T8" s="8">
        <v>110809</v>
      </c>
    </row>
    <row r="9" spans="1:20" ht="25.2" customHeight="1" x14ac:dyDescent="0.25">
      <c r="A9" s="6">
        <v>2025</v>
      </c>
      <c r="B9" s="7">
        <v>5</v>
      </c>
      <c r="C9" s="8">
        <v>32003</v>
      </c>
      <c r="D9" s="8">
        <v>70263</v>
      </c>
      <c r="E9" s="8">
        <v>19796</v>
      </c>
      <c r="F9" s="8">
        <v>32700</v>
      </c>
      <c r="G9" s="8">
        <v>51799</v>
      </c>
      <c r="H9" s="8">
        <v>102963</v>
      </c>
      <c r="I9" s="8">
        <v>18903</v>
      </c>
      <c r="J9" s="8">
        <v>39116</v>
      </c>
      <c r="K9" s="8">
        <v>19870</v>
      </c>
      <c r="L9" s="8">
        <v>31888</v>
      </c>
      <c r="M9" s="8">
        <v>38773</v>
      </c>
      <c r="N9" s="8">
        <v>71004</v>
      </c>
      <c r="O9" s="8">
        <v>50906</v>
      </c>
      <c r="P9" s="8">
        <v>109379</v>
      </c>
      <c r="Q9" s="8">
        <v>39666</v>
      </c>
      <c r="R9" s="8">
        <v>64588</v>
      </c>
      <c r="S9" s="8">
        <v>90572</v>
      </c>
      <c r="T9" s="8">
        <v>173967</v>
      </c>
    </row>
    <row r="10" spans="1:20" ht="25.2" customHeight="1" x14ac:dyDescent="0.25">
      <c r="A10" s="6">
        <v>2025</v>
      </c>
      <c r="B10" s="7">
        <v>6</v>
      </c>
      <c r="C10" s="8">
        <v>44997</v>
      </c>
      <c r="D10" s="8">
        <v>175939</v>
      </c>
      <c r="E10" s="8">
        <v>19173</v>
      </c>
      <c r="F10" s="8">
        <v>37982</v>
      </c>
      <c r="G10" s="8">
        <v>64170</v>
      </c>
      <c r="H10" s="8">
        <v>213921</v>
      </c>
      <c r="I10" s="8">
        <v>16670</v>
      </c>
      <c r="J10" s="8">
        <v>46725</v>
      </c>
      <c r="K10" s="8">
        <v>19549</v>
      </c>
      <c r="L10" s="8">
        <v>31710</v>
      </c>
      <c r="M10" s="8">
        <v>36219</v>
      </c>
      <c r="N10" s="8">
        <v>78435</v>
      </c>
      <c r="O10" s="8">
        <v>61667</v>
      </c>
      <c r="P10" s="8">
        <v>222664</v>
      </c>
      <c r="Q10" s="8">
        <v>38722</v>
      </c>
      <c r="R10" s="8">
        <v>69692</v>
      </c>
      <c r="S10" s="8">
        <v>100389</v>
      </c>
      <c r="T10" s="8">
        <v>292356</v>
      </c>
    </row>
    <row r="11" spans="1:20" s="11" customFormat="1" ht="25.2" customHeight="1" x14ac:dyDescent="0.25">
      <c r="A11" s="9" t="s">
        <v>10</v>
      </c>
      <c r="B11" s="9"/>
      <c r="C11" s="10">
        <v>123476</v>
      </c>
      <c r="D11" s="10">
        <v>326638</v>
      </c>
      <c r="E11" s="10">
        <v>63071</v>
      </c>
      <c r="F11" s="10">
        <v>109431</v>
      </c>
      <c r="G11" s="10">
        <v>186547</v>
      </c>
      <c r="H11" s="10">
        <v>436069</v>
      </c>
      <c r="I11" s="10">
        <v>73437</v>
      </c>
      <c r="J11" s="10">
        <v>159217</v>
      </c>
      <c r="K11" s="10">
        <v>61781</v>
      </c>
      <c r="L11" s="10">
        <v>100635</v>
      </c>
      <c r="M11" s="10">
        <v>135218</v>
      </c>
      <c r="N11" s="10">
        <v>259852</v>
      </c>
      <c r="O11" s="10">
        <v>196913</v>
      </c>
      <c r="P11" s="10">
        <v>485855</v>
      </c>
      <c r="Q11" s="10">
        <v>124852</v>
      </c>
      <c r="R11" s="10">
        <v>210066</v>
      </c>
      <c r="S11" s="10">
        <v>321765</v>
      </c>
      <c r="T11" s="10">
        <v>695921</v>
      </c>
    </row>
    <row r="14" spans="1:20" ht="25.2" customHeight="1" x14ac:dyDescent="0.25">
      <c r="A14" s="1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8629</v>
      </c>
      <c r="D18" s="8">
        <v>14557</v>
      </c>
      <c r="E18" s="8">
        <v>2771</v>
      </c>
      <c r="F18" s="8">
        <v>4582</v>
      </c>
      <c r="G18" s="8">
        <v>11400</v>
      </c>
      <c r="H18" s="8">
        <v>19139</v>
      </c>
      <c r="I18" s="8">
        <v>7230</v>
      </c>
      <c r="J18" s="8">
        <v>13075</v>
      </c>
      <c r="K18" s="8">
        <v>2552</v>
      </c>
      <c r="L18" s="8">
        <v>4550</v>
      </c>
      <c r="M18" s="8">
        <v>9782</v>
      </c>
      <c r="N18" s="8">
        <v>17625</v>
      </c>
      <c r="O18" s="8">
        <v>15859</v>
      </c>
      <c r="P18" s="8">
        <v>27632</v>
      </c>
      <c r="Q18" s="8">
        <v>5323</v>
      </c>
      <c r="R18" s="8">
        <v>9132</v>
      </c>
      <c r="S18" s="8">
        <v>21182</v>
      </c>
      <c r="T18" s="8">
        <v>36764</v>
      </c>
    </row>
    <row r="19" spans="1:20" ht="25.2" customHeight="1" x14ac:dyDescent="0.25">
      <c r="A19" s="6">
        <v>2026</v>
      </c>
      <c r="B19" s="7">
        <v>2</v>
      </c>
      <c r="C19" s="8">
        <v>7442</v>
      </c>
      <c r="D19" s="8">
        <v>11356</v>
      </c>
      <c r="E19" s="8">
        <v>3851</v>
      </c>
      <c r="F19" s="8">
        <v>5555</v>
      </c>
      <c r="G19" s="8">
        <v>11293</v>
      </c>
      <c r="H19" s="8">
        <v>16911</v>
      </c>
      <c r="I19" s="8">
        <v>5494</v>
      </c>
      <c r="J19" s="8">
        <v>8654</v>
      </c>
      <c r="K19" s="8">
        <v>2772</v>
      </c>
      <c r="L19" s="8">
        <v>4685</v>
      </c>
      <c r="M19" s="8">
        <v>8266</v>
      </c>
      <c r="N19" s="8">
        <v>13339</v>
      </c>
      <c r="O19" s="8">
        <v>12936</v>
      </c>
      <c r="P19" s="8">
        <v>20010</v>
      </c>
      <c r="Q19" s="8">
        <v>6623</v>
      </c>
      <c r="R19" s="8">
        <v>10240</v>
      </c>
      <c r="S19" s="8">
        <v>19559</v>
      </c>
      <c r="T19" s="8">
        <v>30250</v>
      </c>
    </row>
    <row r="20" spans="1:20" ht="25.2" customHeight="1" x14ac:dyDescent="0.25">
      <c r="A20" s="6">
        <v>2026</v>
      </c>
      <c r="B20" s="7">
        <v>3</v>
      </c>
      <c r="C20" s="8">
        <v>10047</v>
      </c>
      <c r="D20" s="8">
        <v>17930</v>
      </c>
      <c r="E20" s="8">
        <v>6834</v>
      </c>
      <c r="F20" s="8">
        <v>10836</v>
      </c>
      <c r="G20" s="8">
        <v>16881</v>
      </c>
      <c r="H20" s="8">
        <v>28766</v>
      </c>
      <c r="I20" s="8">
        <v>7737</v>
      </c>
      <c r="J20" s="8">
        <v>15067</v>
      </c>
      <c r="K20" s="8">
        <v>5693</v>
      </c>
      <c r="L20" s="8">
        <v>10349</v>
      </c>
      <c r="M20" s="8">
        <v>13430</v>
      </c>
      <c r="N20" s="8">
        <v>25416</v>
      </c>
      <c r="O20" s="8">
        <v>17784</v>
      </c>
      <c r="P20" s="8">
        <v>32997</v>
      </c>
      <c r="Q20" s="8">
        <v>12527</v>
      </c>
      <c r="R20" s="8">
        <v>21185</v>
      </c>
      <c r="S20" s="8">
        <v>30311</v>
      </c>
      <c r="T20" s="8">
        <v>54182</v>
      </c>
    </row>
    <row r="21" spans="1:20" ht="25.2" customHeight="1" x14ac:dyDescent="0.25">
      <c r="A21" s="6">
        <v>2026</v>
      </c>
      <c r="B21" s="7">
        <v>4</v>
      </c>
      <c r="C21" s="8">
        <v>19861</v>
      </c>
      <c r="D21" s="8">
        <v>43109</v>
      </c>
      <c r="E21" s="8">
        <v>14604</v>
      </c>
      <c r="F21" s="8">
        <v>23930</v>
      </c>
      <c r="G21" s="8">
        <v>34465</v>
      </c>
      <c r="H21" s="8">
        <v>67039</v>
      </c>
      <c r="I21" s="8">
        <v>15445</v>
      </c>
      <c r="J21" s="8">
        <v>30778</v>
      </c>
      <c r="K21" s="8">
        <v>16827</v>
      </c>
      <c r="L21" s="8">
        <v>26557</v>
      </c>
      <c r="M21" s="8">
        <v>32272</v>
      </c>
      <c r="N21" s="8">
        <v>57335</v>
      </c>
      <c r="O21" s="8">
        <v>35306</v>
      </c>
      <c r="P21" s="8">
        <v>73887</v>
      </c>
      <c r="Q21" s="8">
        <v>31431</v>
      </c>
      <c r="R21" s="8">
        <v>50487</v>
      </c>
      <c r="S21" s="8">
        <v>66737</v>
      </c>
      <c r="T21" s="8">
        <v>124374</v>
      </c>
    </row>
    <row r="22" spans="1:20" ht="25.2" customHeight="1" x14ac:dyDescent="0.25">
      <c r="A22" s="6">
        <v>2026</v>
      </c>
      <c r="B22" s="7">
        <v>5</v>
      </c>
      <c r="C22" s="8">
        <v>35772</v>
      </c>
      <c r="D22" s="8">
        <v>78303</v>
      </c>
      <c r="E22" s="8">
        <v>22233</v>
      </c>
      <c r="F22" s="8">
        <v>37951</v>
      </c>
      <c r="G22" s="8">
        <v>58005</v>
      </c>
      <c r="H22" s="8">
        <v>116254</v>
      </c>
      <c r="I22" s="8">
        <v>19157</v>
      </c>
      <c r="J22" s="8">
        <v>39724</v>
      </c>
      <c r="K22" s="8">
        <v>25524</v>
      </c>
      <c r="L22" s="8">
        <v>41471</v>
      </c>
      <c r="M22" s="8">
        <v>44681</v>
      </c>
      <c r="N22" s="8">
        <v>81195</v>
      </c>
      <c r="O22" s="8">
        <v>54929</v>
      </c>
      <c r="P22" s="8">
        <v>118027</v>
      </c>
      <c r="Q22" s="8">
        <v>47757</v>
      </c>
      <c r="R22" s="8">
        <v>79422</v>
      </c>
      <c r="S22" s="8">
        <v>102686</v>
      </c>
      <c r="T22" s="8">
        <v>197449</v>
      </c>
    </row>
    <row r="23" spans="1:20" ht="25.2" customHeight="1" x14ac:dyDescent="0.25">
      <c r="A23" s="6">
        <v>2026</v>
      </c>
      <c r="B23" s="7">
        <v>6</v>
      </c>
      <c r="C23" s="8">
        <v>40151</v>
      </c>
      <c r="D23" s="8">
        <v>172193</v>
      </c>
      <c r="E23" s="8">
        <v>19376</v>
      </c>
      <c r="F23" s="8">
        <v>40178</v>
      </c>
      <c r="G23" s="8">
        <v>59527</v>
      </c>
      <c r="H23" s="8">
        <v>212371</v>
      </c>
      <c r="I23" s="8">
        <v>17058</v>
      </c>
      <c r="J23" s="8">
        <v>46867</v>
      </c>
      <c r="K23" s="8">
        <v>20998</v>
      </c>
      <c r="L23" s="8">
        <v>35016</v>
      </c>
      <c r="M23" s="8">
        <v>38056</v>
      </c>
      <c r="N23" s="8">
        <v>81883</v>
      </c>
      <c r="O23" s="8">
        <v>57209</v>
      </c>
      <c r="P23" s="8">
        <v>219060</v>
      </c>
      <c r="Q23" s="8">
        <v>40374</v>
      </c>
      <c r="R23" s="8">
        <v>75194</v>
      </c>
      <c r="S23" s="8">
        <v>97583</v>
      </c>
      <c r="T23" s="8">
        <v>294254</v>
      </c>
    </row>
    <row r="24" spans="1:20" s="11" customFormat="1" ht="25.2" customHeight="1" x14ac:dyDescent="0.25">
      <c r="A24" s="9" t="s">
        <v>10</v>
      </c>
      <c r="B24" s="9"/>
      <c r="C24" s="10">
        <v>121902</v>
      </c>
      <c r="D24" s="10">
        <v>337448</v>
      </c>
      <c r="E24" s="10">
        <v>69669</v>
      </c>
      <c r="F24" s="10">
        <v>123032</v>
      </c>
      <c r="G24" s="10">
        <v>191571</v>
      </c>
      <c r="H24" s="10">
        <v>460480</v>
      </c>
      <c r="I24" s="10">
        <v>72121</v>
      </c>
      <c r="J24" s="10">
        <v>154165</v>
      </c>
      <c r="K24" s="10">
        <v>74366</v>
      </c>
      <c r="L24" s="10">
        <v>122628</v>
      </c>
      <c r="M24" s="10">
        <v>146487</v>
      </c>
      <c r="N24" s="10">
        <v>276793</v>
      </c>
      <c r="O24" s="10">
        <v>194023</v>
      </c>
      <c r="P24" s="10">
        <v>491613</v>
      </c>
      <c r="Q24" s="10">
        <v>144035</v>
      </c>
      <c r="R24" s="10">
        <v>245660</v>
      </c>
      <c r="S24" s="10">
        <v>338058</v>
      </c>
      <c r="T24" s="10">
        <v>737273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-293</v>
      </c>
      <c r="D31" s="8">
        <f t="shared" si="0"/>
        <v>-895</v>
      </c>
      <c r="E31" s="8">
        <f t="shared" si="0"/>
        <v>558</v>
      </c>
      <c r="F31" s="8">
        <f t="shared" si="0"/>
        <v>925</v>
      </c>
      <c r="G31" s="8">
        <f t="shared" si="0"/>
        <v>265</v>
      </c>
      <c r="H31" s="8">
        <f t="shared" si="0"/>
        <v>30</v>
      </c>
      <c r="I31" s="8">
        <f t="shared" si="0"/>
        <v>208</v>
      </c>
      <c r="J31" s="8">
        <f t="shared" si="0"/>
        <v>528</v>
      </c>
      <c r="K31" s="8">
        <f t="shared" si="0"/>
        <v>39</v>
      </c>
      <c r="L31" s="8">
        <f t="shared" si="0"/>
        <v>279</v>
      </c>
      <c r="M31" s="8">
        <f t="shared" si="0"/>
        <v>247</v>
      </c>
      <c r="N31" s="8">
        <f t="shared" si="0"/>
        <v>807</v>
      </c>
      <c r="O31" s="8">
        <f t="shared" si="0"/>
        <v>-85</v>
      </c>
      <c r="P31" s="8">
        <f t="shared" si="0"/>
        <v>-367</v>
      </c>
      <c r="Q31" s="8">
        <f t="shared" si="0"/>
        <v>597</v>
      </c>
      <c r="R31" s="8">
        <f t="shared" si="0"/>
        <v>1204</v>
      </c>
      <c r="S31" s="8">
        <f t="shared" si="0"/>
        <v>512</v>
      </c>
      <c r="T31" s="8">
        <f t="shared" si="0"/>
        <v>837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-402</v>
      </c>
      <c r="D32" s="8">
        <f t="shared" si="0"/>
        <v>106</v>
      </c>
      <c r="E32" s="8">
        <f t="shared" si="0"/>
        <v>1023</v>
      </c>
      <c r="F32" s="8">
        <f t="shared" si="0"/>
        <v>952</v>
      </c>
      <c r="G32" s="8">
        <f t="shared" si="0"/>
        <v>621</v>
      </c>
      <c r="H32" s="8">
        <f t="shared" si="0"/>
        <v>1058</v>
      </c>
      <c r="I32" s="8">
        <f t="shared" si="0"/>
        <v>1037</v>
      </c>
      <c r="J32" s="8">
        <f t="shared" si="0"/>
        <v>1635</v>
      </c>
      <c r="K32" s="8">
        <f t="shared" si="0"/>
        <v>537</v>
      </c>
      <c r="L32" s="8">
        <f t="shared" si="0"/>
        <v>646</v>
      </c>
      <c r="M32" s="8">
        <f t="shared" si="0"/>
        <v>1574</v>
      </c>
      <c r="N32" s="8">
        <f t="shared" si="0"/>
        <v>2281</v>
      </c>
      <c r="O32" s="8">
        <f t="shared" si="0"/>
        <v>635</v>
      </c>
      <c r="P32" s="8">
        <f t="shared" si="0"/>
        <v>1741</v>
      </c>
      <c r="Q32" s="8">
        <f t="shared" si="0"/>
        <v>1560</v>
      </c>
      <c r="R32" s="8">
        <f t="shared" si="0"/>
        <v>1598</v>
      </c>
      <c r="S32" s="8">
        <f t="shared" si="0"/>
        <v>2195</v>
      </c>
      <c r="T32" s="8">
        <f t="shared" si="0"/>
        <v>3339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-1699</v>
      </c>
      <c r="D33" s="8">
        <f t="shared" si="0"/>
        <v>-1973</v>
      </c>
      <c r="E33" s="8">
        <f t="shared" si="0"/>
        <v>1261</v>
      </c>
      <c r="F33" s="8">
        <f t="shared" si="0"/>
        <v>1659</v>
      </c>
      <c r="G33" s="8">
        <f t="shared" si="0"/>
        <v>-438</v>
      </c>
      <c r="H33" s="8">
        <f t="shared" si="0"/>
        <v>-314</v>
      </c>
      <c r="I33" s="8">
        <f t="shared" si="0"/>
        <v>-1954</v>
      </c>
      <c r="J33" s="8">
        <f t="shared" si="0"/>
        <v>-4162</v>
      </c>
      <c r="K33" s="8">
        <f t="shared" si="0"/>
        <v>1300</v>
      </c>
      <c r="L33" s="8">
        <f t="shared" si="0"/>
        <v>2707</v>
      </c>
      <c r="M33" s="8">
        <f t="shared" si="0"/>
        <v>-654</v>
      </c>
      <c r="N33" s="8">
        <f t="shared" si="0"/>
        <v>-1455</v>
      </c>
      <c r="O33" s="8">
        <f t="shared" si="0"/>
        <v>-3653</v>
      </c>
      <c r="P33" s="8">
        <f t="shared" si="0"/>
        <v>-6135</v>
      </c>
      <c r="Q33" s="8">
        <f t="shared" si="0"/>
        <v>2561</v>
      </c>
      <c r="R33" s="8">
        <f t="shared" si="0"/>
        <v>4366</v>
      </c>
      <c r="S33" s="8">
        <f t="shared" si="0"/>
        <v>-1092</v>
      </c>
      <c r="T33" s="8">
        <f t="shared" si="0"/>
        <v>-1769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1897</v>
      </c>
      <c r="D34" s="8">
        <f t="shared" si="0"/>
        <v>9278</v>
      </c>
      <c r="E34" s="8">
        <f t="shared" si="0"/>
        <v>1116</v>
      </c>
      <c r="F34" s="8">
        <f t="shared" si="0"/>
        <v>2618</v>
      </c>
      <c r="G34" s="8">
        <f t="shared" si="0"/>
        <v>3013</v>
      </c>
      <c r="H34" s="8">
        <f t="shared" si="0"/>
        <v>11896</v>
      </c>
      <c r="I34" s="8">
        <f t="shared" si="0"/>
        <v>-1249</v>
      </c>
      <c r="J34" s="8">
        <f t="shared" si="0"/>
        <v>-3803</v>
      </c>
      <c r="K34" s="8">
        <f t="shared" si="0"/>
        <v>3606</v>
      </c>
      <c r="L34" s="8">
        <f t="shared" si="0"/>
        <v>5472</v>
      </c>
      <c r="M34" s="8">
        <f t="shared" si="0"/>
        <v>2357</v>
      </c>
      <c r="N34" s="8">
        <f t="shared" si="0"/>
        <v>1669</v>
      </c>
      <c r="O34" s="8">
        <f t="shared" si="0"/>
        <v>648</v>
      </c>
      <c r="P34" s="8">
        <f t="shared" si="0"/>
        <v>5475</v>
      </c>
      <c r="Q34" s="8">
        <f t="shared" si="0"/>
        <v>4722</v>
      </c>
      <c r="R34" s="8">
        <f t="shared" si="0"/>
        <v>8090</v>
      </c>
      <c r="S34" s="8">
        <f t="shared" si="0"/>
        <v>5370</v>
      </c>
      <c r="T34" s="8">
        <f t="shared" si="0"/>
        <v>13565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3769</v>
      </c>
      <c r="D35" s="8">
        <f t="shared" si="0"/>
        <v>8040</v>
      </c>
      <c r="E35" s="8">
        <f t="shared" si="0"/>
        <v>2437</v>
      </c>
      <c r="F35" s="8">
        <f t="shared" si="0"/>
        <v>5251</v>
      </c>
      <c r="G35" s="8">
        <f t="shared" si="0"/>
        <v>6206</v>
      </c>
      <c r="H35" s="8">
        <f t="shared" si="0"/>
        <v>13291</v>
      </c>
      <c r="I35" s="8">
        <f t="shared" si="0"/>
        <v>254</v>
      </c>
      <c r="J35" s="8">
        <f t="shared" si="0"/>
        <v>608</v>
      </c>
      <c r="K35" s="8">
        <f t="shared" si="0"/>
        <v>5654</v>
      </c>
      <c r="L35" s="8">
        <f t="shared" si="0"/>
        <v>9583</v>
      </c>
      <c r="M35" s="8">
        <f t="shared" si="0"/>
        <v>5908</v>
      </c>
      <c r="N35" s="8">
        <f t="shared" si="0"/>
        <v>10191</v>
      </c>
      <c r="O35" s="8">
        <f t="shared" si="0"/>
        <v>4023</v>
      </c>
      <c r="P35" s="8">
        <f t="shared" si="0"/>
        <v>8648</v>
      </c>
      <c r="Q35" s="8">
        <f t="shared" si="0"/>
        <v>8091</v>
      </c>
      <c r="R35" s="8">
        <f t="shared" si="0"/>
        <v>14834</v>
      </c>
      <c r="S35" s="8">
        <f t="shared" si="0"/>
        <v>12114</v>
      </c>
      <c r="T35" s="8">
        <f t="shared" si="0"/>
        <v>23482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-4846</v>
      </c>
      <c r="D36" s="8">
        <f t="shared" si="0"/>
        <v>-3746</v>
      </c>
      <c r="E36" s="8">
        <f t="shared" si="0"/>
        <v>203</v>
      </c>
      <c r="F36" s="8">
        <f t="shared" si="0"/>
        <v>2196</v>
      </c>
      <c r="G36" s="8">
        <f t="shared" si="0"/>
        <v>-4643</v>
      </c>
      <c r="H36" s="8">
        <f t="shared" si="0"/>
        <v>-1550</v>
      </c>
      <c r="I36" s="8">
        <f t="shared" si="0"/>
        <v>388</v>
      </c>
      <c r="J36" s="8">
        <f t="shared" si="0"/>
        <v>142</v>
      </c>
      <c r="K36" s="8">
        <f t="shared" si="0"/>
        <v>1449</v>
      </c>
      <c r="L36" s="8">
        <f t="shared" si="0"/>
        <v>3306</v>
      </c>
      <c r="M36" s="8">
        <f t="shared" si="0"/>
        <v>1837</v>
      </c>
      <c r="N36" s="8">
        <f t="shared" si="0"/>
        <v>3448</v>
      </c>
      <c r="O36" s="8">
        <f t="shared" si="0"/>
        <v>-4458</v>
      </c>
      <c r="P36" s="8">
        <f t="shared" si="0"/>
        <v>-3604</v>
      </c>
      <c r="Q36" s="8">
        <f t="shared" si="0"/>
        <v>1652</v>
      </c>
      <c r="R36" s="8">
        <f t="shared" si="0"/>
        <v>5502</v>
      </c>
      <c r="S36" s="8">
        <f t="shared" si="0"/>
        <v>-2806</v>
      </c>
      <c r="T36" s="8">
        <f t="shared" si="0"/>
        <v>1898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-1574</v>
      </c>
      <c r="D37" s="10">
        <f t="shared" si="0"/>
        <v>10810</v>
      </c>
      <c r="E37" s="10">
        <f t="shared" si="0"/>
        <v>6598</v>
      </c>
      <c r="F37" s="10">
        <f t="shared" si="0"/>
        <v>13601</v>
      </c>
      <c r="G37" s="10">
        <f t="shared" si="0"/>
        <v>5024</v>
      </c>
      <c r="H37" s="10">
        <f t="shared" si="0"/>
        <v>24411</v>
      </c>
      <c r="I37" s="10">
        <f t="shared" si="0"/>
        <v>-1316</v>
      </c>
      <c r="J37" s="10">
        <f t="shared" si="0"/>
        <v>-5052</v>
      </c>
      <c r="K37" s="10">
        <f t="shared" si="0"/>
        <v>12585</v>
      </c>
      <c r="L37" s="10">
        <f t="shared" si="0"/>
        <v>21993</v>
      </c>
      <c r="M37" s="10">
        <f t="shared" si="0"/>
        <v>11269</v>
      </c>
      <c r="N37" s="10">
        <f t="shared" si="0"/>
        <v>16941</v>
      </c>
      <c r="O37" s="10">
        <f t="shared" si="0"/>
        <v>-2890</v>
      </c>
      <c r="P37" s="10">
        <f t="shared" si="0"/>
        <v>5758</v>
      </c>
      <c r="Q37" s="10">
        <f t="shared" si="0"/>
        <v>19183</v>
      </c>
      <c r="R37" s="10">
        <f t="shared" si="0"/>
        <v>35594</v>
      </c>
      <c r="S37" s="10">
        <f t="shared" si="0"/>
        <v>16293</v>
      </c>
      <c r="T37" s="10">
        <f t="shared" si="0"/>
        <v>41352</v>
      </c>
    </row>
    <row r="38" spans="1:20" ht="25.2" customHeight="1" x14ac:dyDescent="0.25">
      <c r="A38" s="18"/>
      <c r="B38" s="18"/>
      <c r="C38" s="19"/>
      <c r="D38" s="20"/>
      <c r="E38" s="20"/>
      <c r="F38" s="20"/>
      <c r="G38" s="20"/>
      <c r="H38" s="20"/>
      <c r="I38" s="19"/>
      <c r="J38" s="20"/>
      <c r="K38" s="20"/>
      <c r="L38" s="20"/>
      <c r="M38" s="20"/>
      <c r="N38" s="20"/>
      <c r="O38" s="19"/>
      <c r="P38" s="20"/>
      <c r="Q38" s="20"/>
      <c r="R38" s="20"/>
      <c r="S38" s="20"/>
      <c r="T38" s="20"/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-3.2840170365388929E-2</v>
      </c>
      <c r="D44" s="14">
        <f t="shared" si="1"/>
        <v>-5.7921304685477605E-2</v>
      </c>
      <c r="E44" s="14">
        <f t="shared" si="1"/>
        <v>0.25214640759150475</v>
      </c>
      <c r="F44" s="14">
        <f t="shared" si="1"/>
        <v>0.25293956795187311</v>
      </c>
      <c r="G44" s="14">
        <f t="shared" si="1"/>
        <v>2.3798832510103278E-2</v>
      </c>
      <c r="H44" s="14">
        <f t="shared" si="1"/>
        <v>1.5699408655607306E-3</v>
      </c>
      <c r="I44" s="14">
        <f t="shared" si="1"/>
        <v>2.9621190544004559E-2</v>
      </c>
      <c r="J44" s="14">
        <f t="shared" si="1"/>
        <v>4.2081772535267396E-2</v>
      </c>
      <c r="K44" s="14">
        <f t="shared" si="1"/>
        <v>1.5519299641862315E-2</v>
      </c>
      <c r="L44" s="14">
        <f t="shared" si="1"/>
        <v>6.5324280028096468E-2</v>
      </c>
      <c r="M44" s="14">
        <f t="shared" si="1"/>
        <v>2.5904562139486102E-2</v>
      </c>
      <c r="N44" s="14">
        <f t="shared" si="1"/>
        <v>4.7984302533000359E-2</v>
      </c>
      <c r="O44" s="14">
        <f t="shared" si="1"/>
        <v>-5.3311590566984448E-3</v>
      </c>
      <c r="P44" s="14">
        <f t="shared" si="1"/>
        <v>-1.3107610986106646E-2</v>
      </c>
      <c r="Q44" s="14">
        <f t="shared" si="1"/>
        <v>0.126322471434617</v>
      </c>
      <c r="R44" s="14">
        <f t="shared" si="1"/>
        <v>0.15186680121089807</v>
      </c>
      <c r="S44" s="14">
        <f t="shared" si="1"/>
        <v>2.4770198355104016E-2</v>
      </c>
      <c r="T44" s="14">
        <f t="shared" si="1"/>
        <v>2.3297241628858517E-2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-5.1249362570117286E-2</v>
      </c>
      <c r="D45" s="14">
        <f t="shared" si="1"/>
        <v>9.4222222222222225E-3</v>
      </c>
      <c r="E45" s="14">
        <f t="shared" si="1"/>
        <v>0.36173974540311171</v>
      </c>
      <c r="F45" s="14">
        <f t="shared" si="1"/>
        <v>0.20682163806213338</v>
      </c>
      <c r="G45" s="14">
        <f t="shared" si="1"/>
        <v>5.8189655172413791E-2</v>
      </c>
      <c r="H45" s="14">
        <f t="shared" si="1"/>
        <v>6.6738156815744659E-2</v>
      </c>
      <c r="I45" s="14">
        <f t="shared" si="1"/>
        <v>0.23266771370877271</v>
      </c>
      <c r="J45" s="14">
        <f t="shared" si="1"/>
        <v>0.23293916512323692</v>
      </c>
      <c r="K45" s="14">
        <f t="shared" si="1"/>
        <v>0.24026845637583893</v>
      </c>
      <c r="L45" s="14">
        <f t="shared" si="1"/>
        <v>0.15994057935132458</v>
      </c>
      <c r="M45" s="14">
        <f t="shared" si="1"/>
        <v>0.23520621637776448</v>
      </c>
      <c r="N45" s="14">
        <f t="shared" si="1"/>
        <v>0.20627599927654186</v>
      </c>
      <c r="O45" s="14">
        <f t="shared" si="1"/>
        <v>5.1621819364279328E-2</v>
      </c>
      <c r="P45" s="14">
        <f t="shared" si="1"/>
        <v>9.5298045870053097E-2</v>
      </c>
      <c r="Q45" s="14">
        <f t="shared" si="1"/>
        <v>0.30811771676871419</v>
      </c>
      <c r="R45" s="14">
        <f t="shared" si="1"/>
        <v>0.18491090025457071</v>
      </c>
      <c r="S45" s="14">
        <f t="shared" si="1"/>
        <v>0.12641096521538817</v>
      </c>
      <c r="T45" s="14">
        <f t="shared" si="1"/>
        <v>0.12407565679461931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-0.1446449855269879</v>
      </c>
      <c r="D46" s="14">
        <f t="shared" si="1"/>
        <v>-9.9130784303873787E-2</v>
      </c>
      <c r="E46" s="14">
        <f t="shared" si="1"/>
        <v>0.22626951372689755</v>
      </c>
      <c r="F46" s="14">
        <f t="shared" si="1"/>
        <v>0.18077803203661327</v>
      </c>
      <c r="G46" s="14">
        <f t="shared" si="1"/>
        <v>-2.5290143772735148E-2</v>
      </c>
      <c r="H46" s="14">
        <f t="shared" si="1"/>
        <v>-1.0797799174690509E-2</v>
      </c>
      <c r="I46" s="14">
        <f t="shared" si="1"/>
        <v>-0.20163037870188835</v>
      </c>
      <c r="J46" s="14">
        <f t="shared" si="1"/>
        <v>-0.21644391283998127</v>
      </c>
      <c r="K46" s="14">
        <f t="shared" si="1"/>
        <v>0.29592533576143865</v>
      </c>
      <c r="L46" s="14">
        <f t="shared" si="1"/>
        <v>0.35422664224025124</v>
      </c>
      <c r="M46" s="14">
        <f t="shared" si="1"/>
        <v>-4.6435671684180634E-2</v>
      </c>
      <c r="N46" s="14">
        <f t="shared" si="1"/>
        <v>-5.4147594060511332E-2</v>
      </c>
      <c r="O46" s="14">
        <f t="shared" si="1"/>
        <v>-0.17040630685263797</v>
      </c>
      <c r="P46" s="14">
        <f t="shared" si="1"/>
        <v>-0.15677706225084331</v>
      </c>
      <c r="Q46" s="14">
        <f t="shared" si="1"/>
        <v>0.2569737106160947</v>
      </c>
      <c r="R46" s="14">
        <f t="shared" si="1"/>
        <v>0.25958737142517391</v>
      </c>
      <c r="S46" s="14">
        <f t="shared" si="1"/>
        <v>-3.4773747731108494E-2</v>
      </c>
      <c r="T46" s="14">
        <f t="shared" si="1"/>
        <v>-3.1616950546013475E-2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0.10560008906702294</v>
      </c>
      <c r="D47" s="14">
        <f t="shared" si="1"/>
        <v>0.27424551446897816</v>
      </c>
      <c r="E47" s="14">
        <f t="shared" si="1"/>
        <v>8.274021352313167E-2</v>
      </c>
      <c r="F47" s="14">
        <f t="shared" si="1"/>
        <v>0.1228415915915916</v>
      </c>
      <c r="G47" s="14">
        <f t="shared" si="1"/>
        <v>9.579676968078342E-2</v>
      </c>
      <c r="H47" s="14">
        <f t="shared" si="1"/>
        <v>0.21573001106214751</v>
      </c>
      <c r="I47" s="14">
        <f t="shared" si="1"/>
        <v>-7.4817299628609085E-2</v>
      </c>
      <c r="J47" s="14">
        <f t="shared" si="1"/>
        <v>-0.10997368497151615</v>
      </c>
      <c r="K47" s="14">
        <f t="shared" si="1"/>
        <v>0.27274790106648511</v>
      </c>
      <c r="L47" s="14">
        <f t="shared" si="1"/>
        <v>0.25952098648328198</v>
      </c>
      <c r="M47" s="14">
        <f t="shared" si="1"/>
        <v>7.8789904730068527E-2</v>
      </c>
      <c r="N47" s="14">
        <f t="shared" si="1"/>
        <v>2.9982394998742501E-2</v>
      </c>
      <c r="O47" s="14">
        <f t="shared" si="1"/>
        <v>1.869698193779214E-2</v>
      </c>
      <c r="P47" s="14">
        <f t="shared" si="1"/>
        <v>8.0029819329942117E-2</v>
      </c>
      <c r="Q47" s="14">
        <f t="shared" si="1"/>
        <v>0.17679433898685837</v>
      </c>
      <c r="R47" s="14">
        <f t="shared" si="1"/>
        <v>0.19081538788121802</v>
      </c>
      <c r="S47" s="14">
        <f t="shared" si="1"/>
        <v>8.7506314468688381E-2</v>
      </c>
      <c r="T47" s="14">
        <f t="shared" si="1"/>
        <v>0.1224178541454214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0.11777020904290222</v>
      </c>
      <c r="D48" s="14">
        <f t="shared" si="1"/>
        <v>0.11442722343196277</v>
      </c>
      <c r="E48" s="14">
        <f t="shared" si="1"/>
        <v>0.12310567791473025</v>
      </c>
      <c r="F48" s="14">
        <f t="shared" si="1"/>
        <v>0.16058103975535168</v>
      </c>
      <c r="G48" s="14">
        <f t="shared" si="1"/>
        <v>0.11980926272707967</v>
      </c>
      <c r="H48" s="14">
        <f t="shared" si="1"/>
        <v>0.12908520536503404</v>
      </c>
      <c r="I48" s="14">
        <f t="shared" si="1"/>
        <v>1.3437020578744114E-2</v>
      </c>
      <c r="J48" s="14">
        <f t="shared" si="1"/>
        <v>1.5543511606503732E-2</v>
      </c>
      <c r="K48" s="14">
        <f t="shared" si="1"/>
        <v>0.28454957221942628</v>
      </c>
      <c r="L48" s="14">
        <f t="shared" si="1"/>
        <v>0.30052057200200705</v>
      </c>
      <c r="M48" s="14">
        <f t="shared" si="1"/>
        <v>0.15237407474273335</v>
      </c>
      <c r="N48" s="14">
        <f t="shared" si="1"/>
        <v>0.14352712523238129</v>
      </c>
      <c r="O48" s="14">
        <f t="shared" si="1"/>
        <v>7.9028012415039484E-2</v>
      </c>
      <c r="P48" s="14">
        <f t="shared" si="1"/>
        <v>7.9064537068358642E-2</v>
      </c>
      <c r="Q48" s="14">
        <f t="shared" si="1"/>
        <v>0.20397821812131298</v>
      </c>
      <c r="R48" s="14">
        <f t="shared" si="1"/>
        <v>0.22967114634297392</v>
      </c>
      <c r="S48" s="14">
        <f t="shared" si="1"/>
        <v>0.13374994479530097</v>
      </c>
      <c r="T48" s="14">
        <f t="shared" si="1"/>
        <v>0.134979622572097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-0.10769606862679734</v>
      </c>
      <c r="D49" s="14">
        <f t="shared" si="1"/>
        <v>-2.1291470339151637E-2</v>
      </c>
      <c r="E49" s="14">
        <f t="shared" si="1"/>
        <v>1.058780576852866E-2</v>
      </c>
      <c r="F49" s="14">
        <f t="shared" si="1"/>
        <v>5.7816860618187561E-2</v>
      </c>
      <c r="G49" s="14">
        <f t="shared" si="1"/>
        <v>-7.235468287361696E-2</v>
      </c>
      <c r="H49" s="14">
        <f t="shared" si="1"/>
        <v>-7.2456654559393419E-3</v>
      </c>
      <c r="I49" s="14">
        <f t="shared" si="1"/>
        <v>2.3275344931013797E-2</v>
      </c>
      <c r="J49" s="14">
        <f t="shared" si="1"/>
        <v>3.0390583199571965E-3</v>
      </c>
      <c r="K49" s="14">
        <f t="shared" si="1"/>
        <v>7.4121438436748677E-2</v>
      </c>
      <c r="L49" s="14">
        <f t="shared" si="1"/>
        <v>0.1042573320719016</v>
      </c>
      <c r="M49" s="14">
        <f t="shared" si="1"/>
        <v>5.0719235760236341E-2</v>
      </c>
      <c r="N49" s="14">
        <f t="shared" si="1"/>
        <v>4.3959966851533118E-2</v>
      </c>
      <c r="O49" s="14">
        <f t="shared" si="1"/>
        <v>-7.229150112702093E-2</v>
      </c>
      <c r="P49" s="14">
        <f t="shared" si="1"/>
        <v>-1.6185822584701613E-2</v>
      </c>
      <c r="Q49" s="14">
        <f t="shared" si="1"/>
        <v>4.2663085584422292E-2</v>
      </c>
      <c r="R49" s="14">
        <f t="shared" si="1"/>
        <v>7.8947368421052627E-2</v>
      </c>
      <c r="S49" s="14">
        <f t="shared" si="1"/>
        <v>-2.7951269561406131E-2</v>
      </c>
      <c r="T49" s="14">
        <f t="shared" si="1"/>
        <v>6.4920849922696982E-3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-1.2747416501992291E-2</v>
      </c>
      <c r="D50" s="15">
        <f t="shared" si="1"/>
        <v>3.3094740967064454E-2</v>
      </c>
      <c r="E50" s="15">
        <f t="shared" si="1"/>
        <v>0.10461226237097873</v>
      </c>
      <c r="F50" s="15">
        <f t="shared" si="1"/>
        <v>0.12428836435744899</v>
      </c>
      <c r="G50" s="15">
        <f t="shared" si="1"/>
        <v>2.6931550762006359E-2</v>
      </c>
      <c r="H50" s="15">
        <f t="shared" si="1"/>
        <v>5.5979672941667488E-2</v>
      </c>
      <c r="I50" s="15">
        <f t="shared" si="1"/>
        <v>-1.792012200934134E-2</v>
      </c>
      <c r="J50" s="15">
        <f t="shared" si="1"/>
        <v>-3.1730280058034001E-2</v>
      </c>
      <c r="K50" s="15">
        <f t="shared" si="1"/>
        <v>0.20370340395914602</v>
      </c>
      <c r="L50" s="15">
        <f t="shared" si="1"/>
        <v>0.21854225667014457</v>
      </c>
      <c r="M50" s="15">
        <f t="shared" si="1"/>
        <v>8.3339496220917339E-2</v>
      </c>
      <c r="N50" s="15">
        <f t="shared" si="1"/>
        <v>6.519480319566523E-2</v>
      </c>
      <c r="O50" s="15">
        <f t="shared" si="1"/>
        <v>-1.4676532275675044E-2</v>
      </c>
      <c r="P50" s="15">
        <f t="shared" si="1"/>
        <v>1.1851272498996614E-2</v>
      </c>
      <c r="Q50" s="15">
        <f t="shared" si="1"/>
        <v>0.15364591676545028</v>
      </c>
      <c r="R50" s="15">
        <f t="shared" si="1"/>
        <v>0.16944198489998383</v>
      </c>
      <c r="S50" s="15">
        <f t="shared" si="1"/>
        <v>5.0636333970444265E-2</v>
      </c>
      <c r="T50" s="15">
        <f t="shared" si="1"/>
        <v>5.9420537675971843E-2</v>
      </c>
    </row>
  </sheetData>
  <mergeCells count="67">
    <mergeCell ref="Q42:R42"/>
    <mergeCell ref="S42:T42"/>
    <mergeCell ref="A50:B50"/>
    <mergeCell ref="E42:F42"/>
    <mergeCell ref="G42:H42"/>
    <mergeCell ref="I42:J42"/>
    <mergeCell ref="K42:L42"/>
    <mergeCell ref="M42:N42"/>
    <mergeCell ref="O42:P42"/>
    <mergeCell ref="C38:H38"/>
    <mergeCell ref="I38:N38"/>
    <mergeCell ref="O38:T38"/>
    <mergeCell ref="A40:T40"/>
    <mergeCell ref="A41:A43"/>
    <mergeCell ref="B41:B43"/>
    <mergeCell ref="C41:H41"/>
    <mergeCell ref="I41:N41"/>
    <mergeCell ref="O41:T41"/>
    <mergeCell ref="C42:D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29" priority="1" stopIfTrue="1" operator="greaterThanOrEqual">
      <formula>0</formula>
    </cfRule>
  </conditionalFormatting>
  <conditionalFormatting sqref="C44:T50">
    <cfRule type="cellIs" dxfId="28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14D6-FD04-4571-98DA-F99561D64A59}">
  <sheetPr codeName="Foglio5">
    <pageSetUpPr fitToPage="1"/>
  </sheetPr>
  <dimension ref="A1:T50"/>
  <sheetViews>
    <sheetView topLeftCell="A23" zoomScale="85" zoomScaleNormal="85" workbookViewId="0">
      <selection activeCell="L49" sqref="L49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12" bestFit="1" customWidth="1"/>
    <col min="3" max="5" width="8" bestFit="1" customWidth="1"/>
    <col min="6" max="6" width="8.21875" bestFit="1" customWidth="1"/>
    <col min="7" max="7" width="8" bestFit="1" customWidth="1"/>
    <col min="8" max="8" width="7.88671875" bestFit="1" customWidth="1"/>
    <col min="9" max="10" width="7.33203125" bestFit="1" customWidth="1"/>
    <col min="11" max="12" width="8.21875" bestFit="1" customWidth="1"/>
    <col min="13" max="14" width="7.33203125" bestFit="1" customWidth="1"/>
    <col min="15" max="19" width="7.88671875" bestFit="1" customWidth="1"/>
    <col min="20" max="20" width="7.33203125" bestFit="1" customWidth="1"/>
  </cols>
  <sheetData>
    <row r="1" spans="1:20" ht="25.2" customHeight="1" x14ac:dyDescent="0.2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1716</v>
      </c>
      <c r="D5" s="8">
        <v>2482</v>
      </c>
      <c r="E5" s="8">
        <v>256</v>
      </c>
      <c r="F5" s="8">
        <v>390</v>
      </c>
      <c r="G5" s="8">
        <v>1972</v>
      </c>
      <c r="H5" s="8">
        <v>2872</v>
      </c>
      <c r="I5" s="8">
        <v>737</v>
      </c>
      <c r="J5" s="8">
        <v>1151</v>
      </c>
      <c r="K5" s="8">
        <v>55</v>
      </c>
      <c r="L5" s="8">
        <v>165</v>
      </c>
      <c r="M5" s="8">
        <v>792</v>
      </c>
      <c r="N5" s="8">
        <v>1316</v>
      </c>
      <c r="O5" s="8">
        <v>2453</v>
      </c>
      <c r="P5" s="8">
        <v>3633</v>
      </c>
      <c r="Q5" s="8">
        <v>311</v>
      </c>
      <c r="R5" s="8">
        <v>555</v>
      </c>
      <c r="S5" s="8">
        <v>2764</v>
      </c>
      <c r="T5" s="8">
        <v>4188</v>
      </c>
    </row>
    <row r="6" spans="1:20" ht="25.2" customHeight="1" x14ac:dyDescent="0.25">
      <c r="A6" s="6">
        <v>2025</v>
      </c>
      <c r="B6" s="7">
        <v>2</v>
      </c>
      <c r="C6" s="8">
        <v>1666</v>
      </c>
      <c r="D6" s="8">
        <v>2386</v>
      </c>
      <c r="E6" s="8">
        <v>208</v>
      </c>
      <c r="F6" s="8">
        <v>473</v>
      </c>
      <c r="G6" s="8">
        <v>1874</v>
      </c>
      <c r="H6" s="8">
        <v>2859</v>
      </c>
      <c r="I6" s="8">
        <v>832</v>
      </c>
      <c r="J6" s="8">
        <v>1370</v>
      </c>
      <c r="K6" s="8">
        <v>35</v>
      </c>
      <c r="L6" s="8">
        <v>70</v>
      </c>
      <c r="M6" s="8">
        <v>867</v>
      </c>
      <c r="N6" s="8">
        <v>1440</v>
      </c>
      <c r="O6" s="8">
        <v>2498</v>
      </c>
      <c r="P6" s="8">
        <v>3756</v>
      </c>
      <c r="Q6" s="8">
        <v>243</v>
      </c>
      <c r="R6" s="8">
        <v>543</v>
      </c>
      <c r="S6" s="8">
        <v>2741</v>
      </c>
      <c r="T6" s="8">
        <v>4299</v>
      </c>
    </row>
    <row r="7" spans="1:20" ht="25.2" customHeight="1" x14ac:dyDescent="0.25">
      <c r="A7" s="6">
        <v>2025</v>
      </c>
      <c r="B7" s="7">
        <v>3</v>
      </c>
      <c r="C7" s="8">
        <v>2036</v>
      </c>
      <c r="D7" s="8">
        <v>3083</v>
      </c>
      <c r="E7" s="8">
        <v>470</v>
      </c>
      <c r="F7" s="8">
        <v>634</v>
      </c>
      <c r="G7" s="8">
        <v>2506</v>
      </c>
      <c r="H7" s="8">
        <v>3717</v>
      </c>
      <c r="I7" s="8">
        <v>961</v>
      </c>
      <c r="J7" s="8">
        <v>1567</v>
      </c>
      <c r="K7" s="8">
        <v>64</v>
      </c>
      <c r="L7" s="8">
        <v>123</v>
      </c>
      <c r="M7" s="8">
        <v>1025</v>
      </c>
      <c r="N7" s="8">
        <v>1690</v>
      </c>
      <c r="O7" s="8">
        <v>2997</v>
      </c>
      <c r="P7" s="8">
        <v>4650</v>
      </c>
      <c r="Q7" s="8">
        <v>534</v>
      </c>
      <c r="R7" s="8">
        <v>757</v>
      </c>
      <c r="S7" s="8">
        <v>3531</v>
      </c>
      <c r="T7" s="8">
        <v>5407</v>
      </c>
    </row>
    <row r="8" spans="1:20" ht="25.2" customHeight="1" x14ac:dyDescent="0.25">
      <c r="A8" s="6">
        <v>2025</v>
      </c>
      <c r="B8" s="7">
        <v>4</v>
      </c>
      <c r="C8" s="8">
        <v>1902</v>
      </c>
      <c r="D8" s="8">
        <v>2977</v>
      </c>
      <c r="E8" s="8">
        <v>339</v>
      </c>
      <c r="F8" s="8">
        <v>500</v>
      </c>
      <c r="G8" s="8">
        <v>2241</v>
      </c>
      <c r="H8" s="8">
        <v>3477</v>
      </c>
      <c r="I8" s="8">
        <v>837</v>
      </c>
      <c r="J8" s="8">
        <v>1460</v>
      </c>
      <c r="K8" s="8">
        <v>159</v>
      </c>
      <c r="L8" s="8">
        <v>320</v>
      </c>
      <c r="M8" s="8">
        <v>996</v>
      </c>
      <c r="N8" s="8">
        <v>1780</v>
      </c>
      <c r="O8" s="8">
        <v>2739</v>
      </c>
      <c r="P8" s="8">
        <v>4437</v>
      </c>
      <c r="Q8" s="8">
        <v>498</v>
      </c>
      <c r="R8" s="8">
        <v>820</v>
      </c>
      <c r="S8" s="8">
        <v>3237</v>
      </c>
      <c r="T8" s="8">
        <v>5257</v>
      </c>
    </row>
    <row r="9" spans="1:20" ht="25.2" customHeight="1" x14ac:dyDescent="0.25">
      <c r="A9" s="6">
        <v>2025</v>
      </c>
      <c r="B9" s="7">
        <v>5</v>
      </c>
      <c r="C9" s="8">
        <v>2124</v>
      </c>
      <c r="D9" s="8">
        <v>2959</v>
      </c>
      <c r="E9" s="8">
        <v>453</v>
      </c>
      <c r="F9" s="8">
        <v>656</v>
      </c>
      <c r="G9" s="8">
        <v>2577</v>
      </c>
      <c r="H9" s="8">
        <v>3615</v>
      </c>
      <c r="I9" s="8">
        <v>1026</v>
      </c>
      <c r="J9" s="8">
        <v>1691</v>
      </c>
      <c r="K9" s="8">
        <v>250</v>
      </c>
      <c r="L9" s="8">
        <v>472</v>
      </c>
      <c r="M9" s="8">
        <v>1276</v>
      </c>
      <c r="N9" s="8">
        <v>2163</v>
      </c>
      <c r="O9" s="8">
        <v>3150</v>
      </c>
      <c r="P9" s="8">
        <v>4650</v>
      </c>
      <c r="Q9" s="8">
        <v>703</v>
      </c>
      <c r="R9" s="8">
        <v>1128</v>
      </c>
      <c r="S9" s="8">
        <v>3853</v>
      </c>
      <c r="T9" s="8">
        <v>5778</v>
      </c>
    </row>
    <row r="10" spans="1:20" ht="25.2" customHeight="1" x14ac:dyDescent="0.25">
      <c r="A10" s="6">
        <v>2025</v>
      </c>
      <c r="B10" s="7">
        <v>6</v>
      </c>
      <c r="C10" s="8">
        <v>1878</v>
      </c>
      <c r="D10" s="8">
        <v>2762</v>
      </c>
      <c r="E10" s="8">
        <v>415</v>
      </c>
      <c r="F10" s="8">
        <v>552</v>
      </c>
      <c r="G10" s="8">
        <v>2293</v>
      </c>
      <c r="H10" s="8">
        <v>3314</v>
      </c>
      <c r="I10" s="8">
        <v>865</v>
      </c>
      <c r="J10" s="8">
        <v>1658</v>
      </c>
      <c r="K10" s="8">
        <v>195</v>
      </c>
      <c r="L10" s="8">
        <v>465</v>
      </c>
      <c r="M10" s="8">
        <v>1060</v>
      </c>
      <c r="N10" s="8">
        <v>2123</v>
      </c>
      <c r="O10" s="8">
        <v>2743</v>
      </c>
      <c r="P10" s="8">
        <v>4420</v>
      </c>
      <c r="Q10" s="8">
        <v>610</v>
      </c>
      <c r="R10" s="8">
        <v>1017</v>
      </c>
      <c r="S10" s="8">
        <v>3353</v>
      </c>
      <c r="T10" s="8">
        <v>5437</v>
      </c>
    </row>
    <row r="11" spans="1:20" s="11" customFormat="1" ht="25.2" customHeight="1" x14ac:dyDescent="0.25">
      <c r="A11" s="9" t="s">
        <v>10</v>
      </c>
      <c r="B11" s="9"/>
      <c r="C11" s="10">
        <v>11322</v>
      </c>
      <c r="D11" s="10">
        <v>16649</v>
      </c>
      <c r="E11" s="10">
        <v>2141</v>
      </c>
      <c r="F11" s="10">
        <v>3205</v>
      </c>
      <c r="G11" s="10">
        <v>13463</v>
      </c>
      <c r="H11" s="10">
        <v>19854</v>
      </c>
      <c r="I11" s="10">
        <v>5258</v>
      </c>
      <c r="J11" s="10">
        <v>8897</v>
      </c>
      <c r="K11" s="10">
        <v>758</v>
      </c>
      <c r="L11" s="10">
        <v>1615</v>
      </c>
      <c r="M11" s="10">
        <v>6016</v>
      </c>
      <c r="N11" s="10">
        <v>10512</v>
      </c>
      <c r="O11" s="10">
        <v>16580</v>
      </c>
      <c r="P11" s="10">
        <v>25546</v>
      </c>
      <c r="Q11" s="10">
        <v>2899</v>
      </c>
      <c r="R11" s="10">
        <v>4820</v>
      </c>
      <c r="S11" s="10">
        <v>19479</v>
      </c>
      <c r="T11" s="10">
        <v>30366</v>
      </c>
    </row>
    <row r="14" spans="1:20" ht="25.2" customHeight="1" x14ac:dyDescent="0.25">
      <c r="A14" s="1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1350</v>
      </c>
      <c r="D18" s="8">
        <v>2139</v>
      </c>
      <c r="E18" s="8">
        <v>114</v>
      </c>
      <c r="F18" s="8">
        <v>205</v>
      </c>
      <c r="G18" s="8">
        <v>1464</v>
      </c>
      <c r="H18" s="8">
        <v>2344</v>
      </c>
      <c r="I18" s="8">
        <v>904</v>
      </c>
      <c r="J18" s="8">
        <v>1814</v>
      </c>
      <c r="K18" s="8">
        <v>67</v>
      </c>
      <c r="L18" s="8">
        <v>229</v>
      </c>
      <c r="M18" s="8">
        <v>971</v>
      </c>
      <c r="N18" s="8">
        <v>2043</v>
      </c>
      <c r="O18" s="8">
        <v>2254</v>
      </c>
      <c r="P18" s="8">
        <v>3953</v>
      </c>
      <c r="Q18" s="8">
        <v>181</v>
      </c>
      <c r="R18" s="8">
        <v>434</v>
      </c>
      <c r="S18" s="8">
        <v>2435</v>
      </c>
      <c r="T18" s="8">
        <v>4387</v>
      </c>
    </row>
    <row r="19" spans="1:20" ht="25.2" customHeight="1" x14ac:dyDescent="0.25">
      <c r="A19" s="6">
        <v>2026</v>
      </c>
      <c r="B19" s="7">
        <v>2</v>
      </c>
      <c r="C19" s="8">
        <v>1101</v>
      </c>
      <c r="D19" s="8">
        <v>1475</v>
      </c>
      <c r="E19" s="8">
        <v>101</v>
      </c>
      <c r="F19" s="8">
        <v>491</v>
      </c>
      <c r="G19" s="8">
        <v>1202</v>
      </c>
      <c r="H19" s="8">
        <v>1966</v>
      </c>
      <c r="I19" s="8">
        <v>943</v>
      </c>
      <c r="J19" s="8">
        <v>1831</v>
      </c>
      <c r="K19" s="8">
        <v>77</v>
      </c>
      <c r="L19" s="8">
        <v>203</v>
      </c>
      <c r="M19" s="8">
        <v>1020</v>
      </c>
      <c r="N19" s="8">
        <v>2034</v>
      </c>
      <c r="O19" s="8">
        <v>2044</v>
      </c>
      <c r="P19" s="8">
        <v>3306</v>
      </c>
      <c r="Q19" s="8">
        <v>178</v>
      </c>
      <c r="R19" s="8">
        <v>694</v>
      </c>
      <c r="S19" s="8">
        <v>2222</v>
      </c>
      <c r="T19" s="8">
        <v>4000</v>
      </c>
    </row>
    <row r="20" spans="1:20" ht="25.2" customHeight="1" x14ac:dyDescent="0.25">
      <c r="A20" s="6">
        <v>2026</v>
      </c>
      <c r="B20" s="7">
        <v>3</v>
      </c>
      <c r="C20" s="8">
        <v>2093</v>
      </c>
      <c r="D20" s="8">
        <v>2927</v>
      </c>
      <c r="E20" s="8">
        <v>352</v>
      </c>
      <c r="F20" s="8">
        <v>569</v>
      </c>
      <c r="G20" s="8">
        <v>2445</v>
      </c>
      <c r="H20" s="8">
        <v>3496</v>
      </c>
      <c r="I20" s="8">
        <v>1159</v>
      </c>
      <c r="J20" s="8">
        <v>2347</v>
      </c>
      <c r="K20" s="8">
        <v>84</v>
      </c>
      <c r="L20" s="8">
        <v>216</v>
      </c>
      <c r="M20" s="8">
        <v>1243</v>
      </c>
      <c r="N20" s="8">
        <v>2563</v>
      </c>
      <c r="O20" s="8">
        <v>3252</v>
      </c>
      <c r="P20" s="8">
        <v>5274</v>
      </c>
      <c r="Q20" s="8">
        <v>436</v>
      </c>
      <c r="R20" s="8">
        <v>785</v>
      </c>
      <c r="S20" s="8">
        <v>3688</v>
      </c>
      <c r="T20" s="8">
        <v>6059</v>
      </c>
    </row>
    <row r="21" spans="1:20" ht="25.2" customHeight="1" x14ac:dyDescent="0.25">
      <c r="A21" s="6">
        <v>2026</v>
      </c>
      <c r="B21" s="7">
        <v>4</v>
      </c>
      <c r="C21" s="8">
        <v>1761</v>
      </c>
      <c r="D21" s="8">
        <v>2988</v>
      </c>
      <c r="E21" s="8">
        <v>363</v>
      </c>
      <c r="F21" s="8">
        <v>1175</v>
      </c>
      <c r="G21" s="8">
        <v>2124</v>
      </c>
      <c r="H21" s="8">
        <v>4163</v>
      </c>
      <c r="I21" s="8">
        <v>1292</v>
      </c>
      <c r="J21" s="8">
        <v>2537</v>
      </c>
      <c r="K21" s="8">
        <v>172</v>
      </c>
      <c r="L21" s="8">
        <v>397</v>
      </c>
      <c r="M21" s="8">
        <v>1464</v>
      </c>
      <c r="N21" s="8">
        <v>2934</v>
      </c>
      <c r="O21" s="8">
        <v>3053</v>
      </c>
      <c r="P21" s="8">
        <v>5525</v>
      </c>
      <c r="Q21" s="8">
        <v>535</v>
      </c>
      <c r="R21" s="8">
        <v>1572</v>
      </c>
      <c r="S21" s="8">
        <v>3588</v>
      </c>
      <c r="T21" s="8">
        <v>7097</v>
      </c>
    </row>
    <row r="22" spans="1:20" ht="25.2" customHeight="1" x14ac:dyDescent="0.25">
      <c r="A22" s="6">
        <v>2026</v>
      </c>
      <c r="B22" s="7">
        <v>5</v>
      </c>
      <c r="C22" s="8">
        <v>2158</v>
      </c>
      <c r="D22" s="8">
        <v>3036</v>
      </c>
      <c r="E22" s="8">
        <v>522</v>
      </c>
      <c r="F22" s="8">
        <v>721</v>
      </c>
      <c r="G22" s="8">
        <v>2680</v>
      </c>
      <c r="H22" s="8">
        <v>3757</v>
      </c>
      <c r="I22" s="8">
        <v>1411</v>
      </c>
      <c r="J22" s="8">
        <v>2644</v>
      </c>
      <c r="K22" s="8">
        <v>279</v>
      </c>
      <c r="L22" s="8">
        <v>661</v>
      </c>
      <c r="M22" s="8">
        <v>1690</v>
      </c>
      <c r="N22" s="8">
        <v>3305</v>
      </c>
      <c r="O22" s="8">
        <v>3569</v>
      </c>
      <c r="P22" s="8">
        <v>5680</v>
      </c>
      <c r="Q22" s="8">
        <v>801</v>
      </c>
      <c r="R22" s="8">
        <v>1382</v>
      </c>
      <c r="S22" s="8">
        <v>4370</v>
      </c>
      <c r="T22" s="8">
        <v>7062</v>
      </c>
    </row>
    <row r="23" spans="1:20" ht="25.2" customHeight="1" x14ac:dyDescent="0.25">
      <c r="A23" s="6">
        <v>2026</v>
      </c>
      <c r="B23" s="7">
        <v>6</v>
      </c>
      <c r="C23" s="8">
        <v>1620</v>
      </c>
      <c r="D23" s="8">
        <v>2248</v>
      </c>
      <c r="E23" s="8">
        <v>399</v>
      </c>
      <c r="F23" s="8">
        <v>488</v>
      </c>
      <c r="G23" s="8">
        <v>2019</v>
      </c>
      <c r="H23" s="8">
        <v>2736</v>
      </c>
      <c r="I23" s="8">
        <v>1157</v>
      </c>
      <c r="J23" s="8">
        <v>2389</v>
      </c>
      <c r="K23" s="8">
        <v>160</v>
      </c>
      <c r="L23" s="8">
        <v>458</v>
      </c>
      <c r="M23" s="8">
        <v>1317</v>
      </c>
      <c r="N23" s="8">
        <v>2847</v>
      </c>
      <c r="O23" s="8">
        <v>2777</v>
      </c>
      <c r="P23" s="8">
        <v>4637</v>
      </c>
      <c r="Q23" s="8">
        <v>559</v>
      </c>
      <c r="R23" s="8">
        <v>946</v>
      </c>
      <c r="S23" s="8">
        <v>3336</v>
      </c>
      <c r="T23" s="8">
        <v>5583</v>
      </c>
    </row>
    <row r="24" spans="1:20" s="11" customFormat="1" ht="25.2" customHeight="1" x14ac:dyDescent="0.25">
      <c r="A24" s="9" t="s">
        <v>10</v>
      </c>
      <c r="B24" s="9"/>
      <c r="C24" s="10">
        <v>10083</v>
      </c>
      <c r="D24" s="10">
        <v>14813</v>
      </c>
      <c r="E24" s="10">
        <v>1851</v>
      </c>
      <c r="F24" s="10">
        <v>3649</v>
      </c>
      <c r="G24" s="10">
        <v>11934</v>
      </c>
      <c r="H24" s="10">
        <v>18462</v>
      </c>
      <c r="I24" s="10">
        <v>6866</v>
      </c>
      <c r="J24" s="10">
        <v>13562</v>
      </c>
      <c r="K24" s="10">
        <v>839</v>
      </c>
      <c r="L24" s="10">
        <v>2164</v>
      </c>
      <c r="M24" s="10">
        <v>7705</v>
      </c>
      <c r="N24" s="10">
        <v>15726</v>
      </c>
      <c r="O24" s="10">
        <v>16949</v>
      </c>
      <c r="P24" s="10">
        <v>28375</v>
      </c>
      <c r="Q24" s="10">
        <v>2690</v>
      </c>
      <c r="R24" s="10">
        <v>5813</v>
      </c>
      <c r="S24" s="10">
        <v>19639</v>
      </c>
      <c r="T24" s="10">
        <v>34188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-366</v>
      </c>
      <c r="D31" s="8">
        <f t="shared" si="0"/>
        <v>-343</v>
      </c>
      <c r="E31" s="8">
        <f t="shared" si="0"/>
        <v>-142</v>
      </c>
      <c r="F31" s="8">
        <f t="shared" si="0"/>
        <v>-185</v>
      </c>
      <c r="G31" s="8">
        <f t="shared" si="0"/>
        <v>-508</v>
      </c>
      <c r="H31" s="8">
        <f t="shared" si="0"/>
        <v>-528</v>
      </c>
      <c r="I31" s="8">
        <f t="shared" si="0"/>
        <v>167</v>
      </c>
      <c r="J31" s="8">
        <f t="shared" si="0"/>
        <v>663</v>
      </c>
      <c r="K31" s="8">
        <f t="shared" si="0"/>
        <v>12</v>
      </c>
      <c r="L31" s="8">
        <f t="shared" si="0"/>
        <v>64</v>
      </c>
      <c r="M31" s="8">
        <f t="shared" si="0"/>
        <v>179</v>
      </c>
      <c r="N31" s="8">
        <f t="shared" si="0"/>
        <v>727</v>
      </c>
      <c r="O31" s="8">
        <f t="shared" si="0"/>
        <v>-199</v>
      </c>
      <c r="P31" s="8">
        <f t="shared" si="0"/>
        <v>320</v>
      </c>
      <c r="Q31" s="8">
        <f t="shared" si="0"/>
        <v>-130</v>
      </c>
      <c r="R31" s="8">
        <f t="shared" si="0"/>
        <v>-121</v>
      </c>
      <c r="S31" s="8">
        <f t="shared" si="0"/>
        <v>-329</v>
      </c>
      <c r="T31" s="8">
        <f t="shared" si="0"/>
        <v>199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-565</v>
      </c>
      <c r="D32" s="8">
        <f t="shared" si="0"/>
        <v>-911</v>
      </c>
      <c r="E32" s="8">
        <f t="shared" si="0"/>
        <v>-107</v>
      </c>
      <c r="F32" s="8">
        <f t="shared" si="0"/>
        <v>18</v>
      </c>
      <c r="G32" s="8">
        <f t="shared" si="0"/>
        <v>-672</v>
      </c>
      <c r="H32" s="8">
        <f t="shared" si="0"/>
        <v>-893</v>
      </c>
      <c r="I32" s="8">
        <f t="shared" si="0"/>
        <v>111</v>
      </c>
      <c r="J32" s="8">
        <f t="shared" si="0"/>
        <v>461</v>
      </c>
      <c r="K32" s="8">
        <f t="shared" si="0"/>
        <v>42</v>
      </c>
      <c r="L32" s="8">
        <f t="shared" si="0"/>
        <v>133</v>
      </c>
      <c r="M32" s="8">
        <f t="shared" si="0"/>
        <v>153</v>
      </c>
      <c r="N32" s="8">
        <f t="shared" si="0"/>
        <v>594</v>
      </c>
      <c r="O32" s="8">
        <f t="shared" si="0"/>
        <v>-454</v>
      </c>
      <c r="P32" s="8">
        <f t="shared" si="0"/>
        <v>-450</v>
      </c>
      <c r="Q32" s="8">
        <f t="shared" si="0"/>
        <v>-65</v>
      </c>
      <c r="R32" s="8">
        <f t="shared" si="0"/>
        <v>151</v>
      </c>
      <c r="S32" s="8">
        <f t="shared" si="0"/>
        <v>-519</v>
      </c>
      <c r="T32" s="8">
        <f t="shared" si="0"/>
        <v>-299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57</v>
      </c>
      <c r="D33" s="8">
        <f t="shared" si="0"/>
        <v>-156</v>
      </c>
      <c r="E33" s="8">
        <f t="shared" si="0"/>
        <v>-118</v>
      </c>
      <c r="F33" s="8">
        <f t="shared" si="0"/>
        <v>-65</v>
      </c>
      <c r="G33" s="8">
        <f t="shared" si="0"/>
        <v>-61</v>
      </c>
      <c r="H33" s="8">
        <f t="shared" si="0"/>
        <v>-221</v>
      </c>
      <c r="I33" s="8">
        <f t="shared" si="0"/>
        <v>198</v>
      </c>
      <c r="J33" s="8">
        <f t="shared" si="0"/>
        <v>780</v>
      </c>
      <c r="K33" s="8">
        <f t="shared" si="0"/>
        <v>20</v>
      </c>
      <c r="L33" s="8">
        <f t="shared" si="0"/>
        <v>93</v>
      </c>
      <c r="M33" s="8">
        <f t="shared" si="0"/>
        <v>218</v>
      </c>
      <c r="N33" s="8">
        <f t="shared" si="0"/>
        <v>873</v>
      </c>
      <c r="O33" s="8">
        <f t="shared" si="0"/>
        <v>255</v>
      </c>
      <c r="P33" s="8">
        <f t="shared" si="0"/>
        <v>624</v>
      </c>
      <c r="Q33" s="8">
        <f t="shared" si="0"/>
        <v>-98</v>
      </c>
      <c r="R33" s="8">
        <f t="shared" si="0"/>
        <v>28</v>
      </c>
      <c r="S33" s="8">
        <f t="shared" si="0"/>
        <v>157</v>
      </c>
      <c r="T33" s="8">
        <f t="shared" si="0"/>
        <v>652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-141</v>
      </c>
      <c r="D34" s="8">
        <f t="shared" si="0"/>
        <v>11</v>
      </c>
      <c r="E34" s="8">
        <f t="shared" si="0"/>
        <v>24</v>
      </c>
      <c r="F34" s="8">
        <f t="shared" si="0"/>
        <v>675</v>
      </c>
      <c r="G34" s="8">
        <f t="shared" si="0"/>
        <v>-117</v>
      </c>
      <c r="H34" s="8">
        <f t="shared" si="0"/>
        <v>686</v>
      </c>
      <c r="I34" s="8">
        <f t="shared" si="0"/>
        <v>455</v>
      </c>
      <c r="J34" s="8">
        <f t="shared" si="0"/>
        <v>1077</v>
      </c>
      <c r="K34" s="8">
        <f t="shared" si="0"/>
        <v>13</v>
      </c>
      <c r="L34" s="8">
        <f t="shared" si="0"/>
        <v>77</v>
      </c>
      <c r="M34" s="8">
        <f t="shared" si="0"/>
        <v>468</v>
      </c>
      <c r="N34" s="8">
        <f t="shared" si="0"/>
        <v>1154</v>
      </c>
      <c r="O34" s="8">
        <f t="shared" si="0"/>
        <v>314</v>
      </c>
      <c r="P34" s="8">
        <f t="shared" si="0"/>
        <v>1088</v>
      </c>
      <c r="Q34" s="8">
        <f t="shared" si="0"/>
        <v>37</v>
      </c>
      <c r="R34" s="8">
        <f t="shared" si="0"/>
        <v>752</v>
      </c>
      <c r="S34" s="8">
        <f t="shared" si="0"/>
        <v>351</v>
      </c>
      <c r="T34" s="8">
        <f t="shared" si="0"/>
        <v>1840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34</v>
      </c>
      <c r="D35" s="8">
        <f t="shared" si="0"/>
        <v>77</v>
      </c>
      <c r="E35" s="8">
        <f t="shared" si="0"/>
        <v>69</v>
      </c>
      <c r="F35" s="8">
        <f t="shared" si="0"/>
        <v>65</v>
      </c>
      <c r="G35" s="8">
        <f t="shared" si="0"/>
        <v>103</v>
      </c>
      <c r="H35" s="8">
        <f t="shared" si="0"/>
        <v>142</v>
      </c>
      <c r="I35" s="8">
        <f t="shared" si="0"/>
        <v>385</v>
      </c>
      <c r="J35" s="8">
        <f t="shared" si="0"/>
        <v>953</v>
      </c>
      <c r="K35" s="8">
        <f t="shared" si="0"/>
        <v>29</v>
      </c>
      <c r="L35" s="8">
        <f t="shared" si="0"/>
        <v>189</v>
      </c>
      <c r="M35" s="8">
        <f t="shared" si="0"/>
        <v>414</v>
      </c>
      <c r="N35" s="8">
        <f t="shared" si="0"/>
        <v>1142</v>
      </c>
      <c r="O35" s="8">
        <f t="shared" si="0"/>
        <v>419</v>
      </c>
      <c r="P35" s="8">
        <f t="shared" si="0"/>
        <v>1030</v>
      </c>
      <c r="Q35" s="8">
        <f t="shared" si="0"/>
        <v>98</v>
      </c>
      <c r="R35" s="8">
        <f t="shared" si="0"/>
        <v>254</v>
      </c>
      <c r="S35" s="8">
        <f t="shared" si="0"/>
        <v>517</v>
      </c>
      <c r="T35" s="8">
        <f t="shared" si="0"/>
        <v>1284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-258</v>
      </c>
      <c r="D36" s="8">
        <f t="shared" si="0"/>
        <v>-514</v>
      </c>
      <c r="E36" s="8">
        <f t="shared" si="0"/>
        <v>-16</v>
      </c>
      <c r="F36" s="8">
        <f t="shared" si="0"/>
        <v>-64</v>
      </c>
      <c r="G36" s="8">
        <f t="shared" si="0"/>
        <v>-274</v>
      </c>
      <c r="H36" s="8">
        <f t="shared" si="0"/>
        <v>-578</v>
      </c>
      <c r="I36" s="8">
        <f t="shared" si="0"/>
        <v>292</v>
      </c>
      <c r="J36" s="8">
        <f t="shared" si="0"/>
        <v>731</v>
      </c>
      <c r="K36" s="8">
        <f t="shared" si="0"/>
        <v>-35</v>
      </c>
      <c r="L36" s="8">
        <f t="shared" si="0"/>
        <v>-7</v>
      </c>
      <c r="M36" s="8">
        <f t="shared" si="0"/>
        <v>257</v>
      </c>
      <c r="N36" s="8">
        <f t="shared" si="0"/>
        <v>724</v>
      </c>
      <c r="O36" s="8">
        <f t="shared" si="0"/>
        <v>34</v>
      </c>
      <c r="P36" s="8">
        <f t="shared" si="0"/>
        <v>217</v>
      </c>
      <c r="Q36" s="8">
        <f t="shared" si="0"/>
        <v>-51</v>
      </c>
      <c r="R36" s="8">
        <f t="shared" si="0"/>
        <v>-71</v>
      </c>
      <c r="S36" s="8">
        <f t="shared" si="0"/>
        <v>-17</v>
      </c>
      <c r="T36" s="8">
        <f t="shared" si="0"/>
        <v>146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-1239</v>
      </c>
      <c r="D37" s="10">
        <f t="shared" si="0"/>
        <v>-1836</v>
      </c>
      <c r="E37" s="10">
        <f t="shared" si="0"/>
        <v>-290</v>
      </c>
      <c r="F37" s="10">
        <f t="shared" si="0"/>
        <v>444</v>
      </c>
      <c r="G37" s="10">
        <f t="shared" si="0"/>
        <v>-1529</v>
      </c>
      <c r="H37" s="10">
        <f t="shared" si="0"/>
        <v>-1392</v>
      </c>
      <c r="I37" s="10">
        <f t="shared" si="0"/>
        <v>1608</v>
      </c>
      <c r="J37" s="10">
        <f t="shared" si="0"/>
        <v>4665</v>
      </c>
      <c r="K37" s="10">
        <f t="shared" si="0"/>
        <v>81</v>
      </c>
      <c r="L37" s="10">
        <f t="shared" si="0"/>
        <v>549</v>
      </c>
      <c r="M37" s="10">
        <f t="shared" si="0"/>
        <v>1689</v>
      </c>
      <c r="N37" s="10">
        <f t="shared" si="0"/>
        <v>5214</v>
      </c>
      <c r="O37" s="10">
        <f t="shared" si="0"/>
        <v>369</v>
      </c>
      <c r="P37" s="10">
        <f t="shared" si="0"/>
        <v>2829</v>
      </c>
      <c r="Q37" s="10">
        <f t="shared" si="0"/>
        <v>-209</v>
      </c>
      <c r="R37" s="10">
        <f t="shared" si="0"/>
        <v>993</v>
      </c>
      <c r="S37" s="10">
        <f t="shared" si="0"/>
        <v>160</v>
      </c>
      <c r="T37" s="10">
        <f t="shared" si="0"/>
        <v>3822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-0.21328671328671328</v>
      </c>
      <c r="D44" s="14">
        <f t="shared" si="1"/>
        <v>-0.13819500402900886</v>
      </c>
      <c r="E44" s="14">
        <f t="shared" si="1"/>
        <v>-0.5546875</v>
      </c>
      <c r="F44" s="14">
        <f t="shared" si="1"/>
        <v>-0.47435897435897434</v>
      </c>
      <c r="G44" s="14">
        <f t="shared" si="1"/>
        <v>-0.25760649087221094</v>
      </c>
      <c r="H44" s="14">
        <f t="shared" si="1"/>
        <v>-0.18384401114206128</v>
      </c>
      <c r="I44" s="14">
        <f t="shared" si="1"/>
        <v>0.22659430122116689</v>
      </c>
      <c r="J44" s="14">
        <f t="shared" si="1"/>
        <v>0.5760208514335361</v>
      </c>
      <c r="K44" s="14">
        <f t="shared" si="1"/>
        <v>0.21818181818181817</v>
      </c>
      <c r="L44" s="14">
        <f t="shared" si="1"/>
        <v>0.38787878787878788</v>
      </c>
      <c r="M44" s="14">
        <f t="shared" si="1"/>
        <v>0.22601010101010102</v>
      </c>
      <c r="N44" s="14">
        <f t="shared" si="1"/>
        <v>0.55243161094224924</v>
      </c>
      <c r="O44" s="14">
        <f t="shared" si="1"/>
        <v>-8.1125152874031797E-2</v>
      </c>
      <c r="P44" s="14">
        <f t="shared" si="1"/>
        <v>8.8081475364712364E-2</v>
      </c>
      <c r="Q44" s="14">
        <f t="shared" si="1"/>
        <v>-0.41800643086816719</v>
      </c>
      <c r="R44" s="14">
        <f t="shared" si="1"/>
        <v>-0.21801801801801801</v>
      </c>
      <c r="S44" s="14">
        <f t="shared" si="1"/>
        <v>-0.11903039073806078</v>
      </c>
      <c r="T44" s="14">
        <f t="shared" si="1"/>
        <v>4.7516714422158546E-2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-0.33913565426170467</v>
      </c>
      <c r="D45" s="14">
        <f t="shared" si="1"/>
        <v>-0.38181056160938809</v>
      </c>
      <c r="E45" s="14">
        <f t="shared" si="1"/>
        <v>-0.51442307692307687</v>
      </c>
      <c r="F45" s="14">
        <f t="shared" si="1"/>
        <v>3.8054968287526428E-2</v>
      </c>
      <c r="G45" s="14">
        <f t="shared" si="1"/>
        <v>-0.35859124866595515</v>
      </c>
      <c r="H45" s="14">
        <f t="shared" si="1"/>
        <v>-0.31234697446659671</v>
      </c>
      <c r="I45" s="14">
        <f t="shared" si="1"/>
        <v>0.13341346153846154</v>
      </c>
      <c r="J45" s="14">
        <f t="shared" si="1"/>
        <v>0.3364963503649635</v>
      </c>
      <c r="K45" s="14">
        <f t="shared" si="1"/>
        <v>1.2</v>
      </c>
      <c r="L45" s="14">
        <f t="shared" si="1"/>
        <v>1.9</v>
      </c>
      <c r="M45" s="14">
        <f t="shared" si="1"/>
        <v>0.17647058823529413</v>
      </c>
      <c r="N45" s="14">
        <f t="shared" si="1"/>
        <v>0.41249999999999998</v>
      </c>
      <c r="O45" s="14">
        <f t="shared" si="1"/>
        <v>-0.18174539631705364</v>
      </c>
      <c r="P45" s="14">
        <f t="shared" si="1"/>
        <v>-0.11980830670926518</v>
      </c>
      <c r="Q45" s="14">
        <f t="shared" si="1"/>
        <v>-0.26748971193415638</v>
      </c>
      <c r="R45" s="14">
        <f t="shared" si="1"/>
        <v>0.27808471454880296</v>
      </c>
      <c r="S45" s="14">
        <f t="shared" si="1"/>
        <v>-0.18934695366654505</v>
      </c>
      <c r="T45" s="14">
        <f t="shared" si="1"/>
        <v>-6.9551058385671091E-2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2.7996070726915522E-2</v>
      </c>
      <c r="D46" s="14">
        <f t="shared" si="1"/>
        <v>-5.0600064871878042E-2</v>
      </c>
      <c r="E46" s="14">
        <f t="shared" si="1"/>
        <v>-0.25106382978723402</v>
      </c>
      <c r="F46" s="14">
        <f t="shared" si="1"/>
        <v>-0.10252365930599369</v>
      </c>
      <c r="G46" s="14">
        <f t="shared" si="1"/>
        <v>-2.4341580207501996E-2</v>
      </c>
      <c r="H46" s="14">
        <f t="shared" si="1"/>
        <v>-5.9456550981974714E-2</v>
      </c>
      <c r="I46" s="14">
        <f t="shared" si="1"/>
        <v>0.2060353798126951</v>
      </c>
      <c r="J46" s="14">
        <f t="shared" si="1"/>
        <v>0.4977664326738992</v>
      </c>
      <c r="K46" s="14">
        <f t="shared" si="1"/>
        <v>0.3125</v>
      </c>
      <c r="L46" s="14">
        <f t="shared" si="1"/>
        <v>0.75609756097560976</v>
      </c>
      <c r="M46" s="14">
        <f t="shared" si="1"/>
        <v>0.21268292682926829</v>
      </c>
      <c r="N46" s="14">
        <f t="shared" si="1"/>
        <v>0.51656804733727812</v>
      </c>
      <c r="O46" s="14">
        <f t="shared" si="1"/>
        <v>8.5085085085085083E-2</v>
      </c>
      <c r="P46" s="14">
        <f t="shared" si="1"/>
        <v>0.13419354838709677</v>
      </c>
      <c r="Q46" s="14">
        <f t="shared" si="1"/>
        <v>-0.18352059925093633</v>
      </c>
      <c r="R46" s="14">
        <f t="shared" si="1"/>
        <v>3.6988110964332896E-2</v>
      </c>
      <c r="S46" s="14">
        <f t="shared" si="1"/>
        <v>4.4463324837156613E-2</v>
      </c>
      <c r="T46" s="14">
        <f t="shared" si="1"/>
        <v>0.12058442759385982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-7.4132492113564666E-2</v>
      </c>
      <c r="D47" s="14">
        <f t="shared" si="1"/>
        <v>3.6949949613705071E-3</v>
      </c>
      <c r="E47" s="14">
        <f t="shared" si="1"/>
        <v>7.0796460176991149E-2</v>
      </c>
      <c r="F47" s="14">
        <f t="shared" si="1"/>
        <v>1.35</v>
      </c>
      <c r="G47" s="14">
        <f t="shared" si="1"/>
        <v>-5.2208835341365459E-2</v>
      </c>
      <c r="H47" s="14">
        <f t="shared" si="1"/>
        <v>0.19729651998849582</v>
      </c>
      <c r="I47" s="14">
        <f t="shared" si="1"/>
        <v>0.54360812425328553</v>
      </c>
      <c r="J47" s="14">
        <f t="shared" si="1"/>
        <v>0.73767123287671232</v>
      </c>
      <c r="K47" s="14">
        <f t="shared" si="1"/>
        <v>8.1761006289308172E-2</v>
      </c>
      <c r="L47" s="14">
        <f t="shared" si="1"/>
        <v>0.24062500000000001</v>
      </c>
      <c r="M47" s="14">
        <f t="shared" si="1"/>
        <v>0.46987951807228917</v>
      </c>
      <c r="N47" s="14">
        <f t="shared" si="1"/>
        <v>0.64831460674157304</v>
      </c>
      <c r="O47" s="14">
        <f t="shared" si="1"/>
        <v>0.11464037970062066</v>
      </c>
      <c r="P47" s="14">
        <f t="shared" si="1"/>
        <v>0.24521072796934865</v>
      </c>
      <c r="Q47" s="14">
        <f t="shared" si="1"/>
        <v>7.4297188755020074E-2</v>
      </c>
      <c r="R47" s="14">
        <f t="shared" si="1"/>
        <v>0.91707317073170735</v>
      </c>
      <c r="S47" s="14">
        <f t="shared" si="1"/>
        <v>0.10843373493975904</v>
      </c>
      <c r="T47" s="14">
        <f t="shared" si="1"/>
        <v>0.35000951112801976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1.60075329566855E-2</v>
      </c>
      <c r="D48" s="14">
        <f t="shared" si="1"/>
        <v>2.6022304832713755E-2</v>
      </c>
      <c r="E48" s="14">
        <f t="shared" si="1"/>
        <v>0.15231788079470199</v>
      </c>
      <c r="F48" s="14">
        <f t="shared" si="1"/>
        <v>9.9085365853658541E-2</v>
      </c>
      <c r="G48" s="14">
        <f t="shared" si="1"/>
        <v>3.9968956150562666E-2</v>
      </c>
      <c r="H48" s="14">
        <f t="shared" si="1"/>
        <v>3.9280774550484093E-2</v>
      </c>
      <c r="I48" s="14">
        <f t="shared" si="1"/>
        <v>0.37524366471734893</v>
      </c>
      <c r="J48" s="14">
        <f t="shared" si="1"/>
        <v>0.56357185097575402</v>
      </c>
      <c r="K48" s="14">
        <f t="shared" si="1"/>
        <v>0.11600000000000001</v>
      </c>
      <c r="L48" s="14">
        <f t="shared" si="1"/>
        <v>0.40042372881355931</v>
      </c>
      <c r="M48" s="14">
        <f t="shared" si="1"/>
        <v>0.32445141065830724</v>
      </c>
      <c r="N48" s="14">
        <f t="shared" si="1"/>
        <v>0.52797041146555712</v>
      </c>
      <c r="O48" s="14">
        <f t="shared" si="1"/>
        <v>0.133015873015873</v>
      </c>
      <c r="P48" s="14">
        <f t="shared" si="1"/>
        <v>0.22150537634408601</v>
      </c>
      <c r="Q48" s="14">
        <f t="shared" si="1"/>
        <v>0.13940256045519203</v>
      </c>
      <c r="R48" s="14">
        <f t="shared" si="1"/>
        <v>0.225177304964539</v>
      </c>
      <c r="S48" s="14">
        <f t="shared" si="1"/>
        <v>0.13418115753957954</v>
      </c>
      <c r="T48" s="14">
        <f t="shared" si="1"/>
        <v>0.22222222222222221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-0.13738019169329074</v>
      </c>
      <c r="D49" s="14">
        <f t="shared" si="1"/>
        <v>-0.18609703113685735</v>
      </c>
      <c r="E49" s="14">
        <f t="shared" si="1"/>
        <v>-3.8554216867469883E-2</v>
      </c>
      <c r="F49" s="14">
        <f t="shared" si="1"/>
        <v>-0.11594202898550725</v>
      </c>
      <c r="G49" s="14">
        <f t="shared" si="1"/>
        <v>-0.11949411251635413</v>
      </c>
      <c r="H49" s="14">
        <f t="shared" si="1"/>
        <v>-0.17441158720579361</v>
      </c>
      <c r="I49" s="14">
        <f t="shared" si="1"/>
        <v>0.33757225433526011</v>
      </c>
      <c r="J49" s="14">
        <f t="shared" si="1"/>
        <v>0.44089264173703258</v>
      </c>
      <c r="K49" s="14">
        <f t="shared" si="1"/>
        <v>-0.17948717948717949</v>
      </c>
      <c r="L49" s="14">
        <f t="shared" si="1"/>
        <v>-1.5053763440860216E-2</v>
      </c>
      <c r="M49" s="14">
        <f t="shared" si="1"/>
        <v>0.24245283018867925</v>
      </c>
      <c r="N49" s="14">
        <f t="shared" si="1"/>
        <v>0.34102684879886952</v>
      </c>
      <c r="O49" s="14">
        <f t="shared" si="1"/>
        <v>1.2395187750637988E-2</v>
      </c>
      <c r="P49" s="14">
        <f t="shared" si="1"/>
        <v>4.9095022624434388E-2</v>
      </c>
      <c r="Q49" s="14">
        <f t="shared" si="1"/>
        <v>-8.3606557377049182E-2</v>
      </c>
      <c r="R49" s="14">
        <f t="shared" si="1"/>
        <v>-6.9813176007866268E-2</v>
      </c>
      <c r="S49" s="14">
        <f t="shared" si="1"/>
        <v>-5.0700864897107066E-3</v>
      </c>
      <c r="T49" s="14">
        <f t="shared" si="1"/>
        <v>2.685304395806511E-2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-0.10943296237413884</v>
      </c>
      <c r="D50" s="15">
        <f t="shared" si="1"/>
        <v>-0.11027689350711754</v>
      </c>
      <c r="E50" s="15">
        <f t="shared" si="1"/>
        <v>-0.13545072396076599</v>
      </c>
      <c r="F50" s="15">
        <f t="shared" si="1"/>
        <v>0.13853354134165366</v>
      </c>
      <c r="G50" s="15">
        <f t="shared" si="1"/>
        <v>-0.11357052662853748</v>
      </c>
      <c r="H50" s="15">
        <f t="shared" si="1"/>
        <v>-7.0111816258688425E-2</v>
      </c>
      <c r="I50" s="15">
        <f t="shared" si="1"/>
        <v>0.30581970330924307</v>
      </c>
      <c r="J50" s="15">
        <f t="shared" si="1"/>
        <v>0.5243340451837698</v>
      </c>
      <c r="K50" s="15">
        <f t="shared" si="1"/>
        <v>0.10686015831134564</v>
      </c>
      <c r="L50" s="15">
        <f t="shared" si="1"/>
        <v>0.33993808049535601</v>
      </c>
      <c r="M50" s="15">
        <f t="shared" si="1"/>
        <v>0.28075132978723405</v>
      </c>
      <c r="N50" s="15">
        <f t="shared" si="1"/>
        <v>0.49600456621004568</v>
      </c>
      <c r="O50" s="15">
        <f t="shared" si="1"/>
        <v>2.2255729794933655E-2</v>
      </c>
      <c r="P50" s="15">
        <f t="shared" si="1"/>
        <v>0.11074140765677601</v>
      </c>
      <c r="Q50" s="15">
        <f t="shared" si="1"/>
        <v>-7.2093825457054159E-2</v>
      </c>
      <c r="R50" s="15">
        <f t="shared" si="1"/>
        <v>0.20601659751037343</v>
      </c>
      <c r="S50" s="15">
        <f t="shared" si="1"/>
        <v>8.213974023307152E-3</v>
      </c>
      <c r="T50" s="15">
        <f t="shared" si="1"/>
        <v>0.12586445366528354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27" priority="1" stopIfTrue="1" operator="greaterThanOrEqual">
      <formula>0</formula>
    </cfRule>
  </conditionalFormatting>
  <conditionalFormatting sqref="C44:T50">
    <cfRule type="cellIs" dxfId="26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05C2-D7F8-4DD6-A471-D82785FC7B0B}">
  <sheetPr codeName="Foglio6">
    <pageSetUpPr fitToPage="1"/>
  </sheetPr>
  <dimension ref="A1:T50"/>
  <sheetViews>
    <sheetView topLeftCell="A4" zoomScale="85" zoomScaleNormal="85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4" width="8.33203125" bestFit="1" customWidth="1"/>
    <col min="5" max="5" width="7.77734375" bestFit="1" customWidth="1"/>
    <col min="6" max="8" width="8.21875" bestFit="1" customWidth="1"/>
    <col min="9" max="10" width="8.33203125" bestFit="1" customWidth="1"/>
    <col min="11" max="11" width="7.77734375" bestFit="1" customWidth="1"/>
    <col min="12" max="14" width="8.21875" bestFit="1" customWidth="1"/>
    <col min="15" max="16" width="8.33203125" bestFit="1" customWidth="1"/>
    <col min="17" max="20" width="8.21875" bestFit="1" customWidth="1"/>
  </cols>
  <sheetData>
    <row r="1" spans="1:20" ht="25.2" customHeight="1" x14ac:dyDescent="0.2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6988</v>
      </c>
      <c r="D5" s="8">
        <v>11964</v>
      </c>
      <c r="E5" s="8">
        <v>2110</v>
      </c>
      <c r="F5" s="8">
        <v>3335</v>
      </c>
      <c r="G5" s="8">
        <v>9098</v>
      </c>
      <c r="H5" s="8">
        <v>15299</v>
      </c>
      <c r="I5" s="8">
        <v>6332</v>
      </c>
      <c r="J5" s="8">
        <v>10633</v>
      </c>
      <c r="K5" s="8">
        <v>2468</v>
      </c>
      <c r="L5" s="8">
        <v>4114</v>
      </c>
      <c r="M5" s="8">
        <v>8800</v>
      </c>
      <c r="N5" s="8">
        <v>14747</v>
      </c>
      <c r="O5" s="8">
        <v>13320</v>
      </c>
      <c r="P5" s="8">
        <v>22597</v>
      </c>
      <c r="Q5" s="8">
        <v>4578</v>
      </c>
      <c r="R5" s="8">
        <v>7449</v>
      </c>
      <c r="S5" s="8">
        <v>17898</v>
      </c>
      <c r="T5" s="8">
        <v>30046</v>
      </c>
    </row>
    <row r="6" spans="1:20" ht="25.2" customHeight="1" x14ac:dyDescent="0.25">
      <c r="A6" s="6">
        <v>2025</v>
      </c>
      <c r="B6" s="7">
        <v>2</v>
      </c>
      <c r="C6" s="8">
        <v>6011</v>
      </c>
      <c r="D6" s="8">
        <v>8128</v>
      </c>
      <c r="E6" s="8">
        <v>2634</v>
      </c>
      <c r="F6" s="8">
        <v>3991</v>
      </c>
      <c r="G6" s="8">
        <v>8645</v>
      </c>
      <c r="H6" s="8">
        <v>12119</v>
      </c>
      <c r="I6" s="8">
        <v>4042</v>
      </c>
      <c r="J6" s="8">
        <v>6030</v>
      </c>
      <c r="K6" s="8">
        <v>2149</v>
      </c>
      <c r="L6" s="8">
        <v>3733</v>
      </c>
      <c r="M6" s="8">
        <v>6191</v>
      </c>
      <c r="N6" s="8">
        <v>9763</v>
      </c>
      <c r="O6" s="8">
        <v>10053</v>
      </c>
      <c r="P6" s="8">
        <v>14158</v>
      </c>
      <c r="Q6" s="8">
        <v>4783</v>
      </c>
      <c r="R6" s="8">
        <v>7724</v>
      </c>
      <c r="S6" s="8">
        <v>14836</v>
      </c>
      <c r="T6" s="8">
        <v>21882</v>
      </c>
    </row>
    <row r="7" spans="1:20" ht="25.2" customHeight="1" x14ac:dyDescent="0.25">
      <c r="A7" s="6">
        <v>2025</v>
      </c>
      <c r="B7" s="7">
        <v>3</v>
      </c>
      <c r="C7" s="8">
        <v>8287</v>
      </c>
      <c r="D7" s="8">
        <v>12638</v>
      </c>
      <c r="E7" s="8">
        <v>5228</v>
      </c>
      <c r="F7" s="8">
        <v>8102</v>
      </c>
      <c r="G7" s="8">
        <v>13515</v>
      </c>
      <c r="H7" s="8">
        <v>20740</v>
      </c>
      <c r="I7" s="8">
        <v>5737</v>
      </c>
      <c r="J7" s="8">
        <v>9082</v>
      </c>
      <c r="K7" s="8">
        <v>4272</v>
      </c>
      <c r="L7" s="8">
        <v>7132</v>
      </c>
      <c r="M7" s="8">
        <v>10009</v>
      </c>
      <c r="N7" s="8">
        <v>16214</v>
      </c>
      <c r="O7" s="8">
        <v>14024</v>
      </c>
      <c r="P7" s="8">
        <v>21720</v>
      </c>
      <c r="Q7" s="8">
        <v>9500</v>
      </c>
      <c r="R7" s="8">
        <v>15234</v>
      </c>
      <c r="S7" s="8">
        <v>23524</v>
      </c>
      <c r="T7" s="8">
        <v>36954</v>
      </c>
    </row>
    <row r="8" spans="1:20" ht="25.2" customHeight="1" x14ac:dyDescent="0.25">
      <c r="A8" s="6">
        <v>2025</v>
      </c>
      <c r="B8" s="7">
        <v>4</v>
      </c>
      <c r="C8" s="8">
        <v>8367</v>
      </c>
      <c r="D8" s="8">
        <v>13421</v>
      </c>
      <c r="E8" s="8">
        <v>12713</v>
      </c>
      <c r="F8" s="8">
        <v>19196</v>
      </c>
      <c r="G8" s="8">
        <v>21080</v>
      </c>
      <c r="H8" s="8">
        <v>32617</v>
      </c>
      <c r="I8" s="8">
        <v>11204</v>
      </c>
      <c r="J8" s="8">
        <v>18699</v>
      </c>
      <c r="K8" s="8">
        <v>12819</v>
      </c>
      <c r="L8" s="8">
        <v>20240</v>
      </c>
      <c r="M8" s="8">
        <v>24023</v>
      </c>
      <c r="N8" s="8">
        <v>38939</v>
      </c>
      <c r="O8" s="8">
        <v>19571</v>
      </c>
      <c r="P8" s="8">
        <v>32120</v>
      </c>
      <c r="Q8" s="8">
        <v>25532</v>
      </c>
      <c r="R8" s="8">
        <v>39436</v>
      </c>
      <c r="S8" s="8">
        <v>45103</v>
      </c>
      <c r="T8" s="8">
        <v>71556</v>
      </c>
    </row>
    <row r="9" spans="1:20" ht="25.2" customHeight="1" x14ac:dyDescent="0.25">
      <c r="A9" s="6">
        <v>2025</v>
      </c>
      <c r="B9" s="7">
        <v>5</v>
      </c>
      <c r="C9" s="8">
        <v>7154</v>
      </c>
      <c r="D9" s="8">
        <v>11289</v>
      </c>
      <c r="E9" s="8">
        <v>18296</v>
      </c>
      <c r="F9" s="8">
        <v>27831</v>
      </c>
      <c r="G9" s="8">
        <v>25450</v>
      </c>
      <c r="H9" s="8">
        <v>39120</v>
      </c>
      <c r="I9" s="8">
        <v>9596</v>
      </c>
      <c r="J9" s="8">
        <v>15975</v>
      </c>
      <c r="K9" s="8">
        <v>19022</v>
      </c>
      <c r="L9" s="8">
        <v>29985</v>
      </c>
      <c r="M9" s="8">
        <v>28618</v>
      </c>
      <c r="N9" s="8">
        <v>45960</v>
      </c>
      <c r="O9" s="8">
        <v>16750</v>
      </c>
      <c r="P9" s="8">
        <v>27264</v>
      </c>
      <c r="Q9" s="8">
        <v>37318</v>
      </c>
      <c r="R9" s="8">
        <v>57816</v>
      </c>
      <c r="S9" s="8">
        <v>54068</v>
      </c>
      <c r="T9" s="8">
        <v>85080</v>
      </c>
    </row>
    <row r="10" spans="1:20" ht="25.2" customHeight="1" x14ac:dyDescent="0.25">
      <c r="A10" s="6">
        <v>2025</v>
      </c>
      <c r="B10" s="7">
        <v>6</v>
      </c>
      <c r="C10" s="8">
        <v>6543</v>
      </c>
      <c r="D10" s="8">
        <v>11139</v>
      </c>
      <c r="E10" s="8">
        <v>16839</v>
      </c>
      <c r="F10" s="8">
        <v>26412</v>
      </c>
      <c r="G10" s="8">
        <v>23382</v>
      </c>
      <c r="H10" s="8">
        <v>37551</v>
      </c>
      <c r="I10" s="8">
        <v>8581</v>
      </c>
      <c r="J10" s="8">
        <v>14435</v>
      </c>
      <c r="K10" s="8">
        <v>18223</v>
      </c>
      <c r="L10" s="8">
        <v>27483</v>
      </c>
      <c r="M10" s="8">
        <v>26804</v>
      </c>
      <c r="N10" s="8">
        <v>41918</v>
      </c>
      <c r="O10" s="8">
        <v>15124</v>
      </c>
      <c r="P10" s="8">
        <v>25574</v>
      </c>
      <c r="Q10" s="8">
        <v>35062</v>
      </c>
      <c r="R10" s="8">
        <v>53895</v>
      </c>
      <c r="S10" s="8">
        <v>50186</v>
      </c>
      <c r="T10" s="8">
        <v>79469</v>
      </c>
    </row>
    <row r="11" spans="1:20" s="11" customFormat="1" ht="25.2" customHeight="1" x14ac:dyDescent="0.25">
      <c r="A11" s="9" t="s">
        <v>10</v>
      </c>
      <c r="B11" s="9"/>
      <c r="C11" s="10">
        <v>43350</v>
      </c>
      <c r="D11" s="10">
        <v>68579</v>
      </c>
      <c r="E11" s="10">
        <v>57820</v>
      </c>
      <c r="F11" s="10">
        <v>88867</v>
      </c>
      <c r="G11" s="10">
        <v>101170</v>
      </c>
      <c r="H11" s="10">
        <v>157446</v>
      </c>
      <c r="I11" s="10">
        <v>45492</v>
      </c>
      <c r="J11" s="10">
        <v>74854</v>
      </c>
      <c r="K11" s="10">
        <v>58953</v>
      </c>
      <c r="L11" s="10">
        <v>92687</v>
      </c>
      <c r="M11" s="10">
        <v>104445</v>
      </c>
      <c r="N11" s="10">
        <v>167541</v>
      </c>
      <c r="O11" s="10">
        <v>88842</v>
      </c>
      <c r="P11" s="10">
        <v>143433</v>
      </c>
      <c r="Q11" s="10">
        <v>116773</v>
      </c>
      <c r="R11" s="10">
        <v>181554</v>
      </c>
      <c r="S11" s="10">
        <v>205615</v>
      </c>
      <c r="T11" s="10">
        <v>324987</v>
      </c>
    </row>
    <row r="14" spans="1:20" ht="25.2" customHeight="1" x14ac:dyDescent="0.25">
      <c r="A14" s="1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7144</v>
      </c>
      <c r="D18" s="8">
        <v>11605</v>
      </c>
      <c r="E18" s="8">
        <v>2678</v>
      </c>
      <c r="F18" s="8">
        <v>4379</v>
      </c>
      <c r="G18" s="8">
        <v>9822</v>
      </c>
      <c r="H18" s="8">
        <v>15984</v>
      </c>
      <c r="I18" s="8">
        <v>6599</v>
      </c>
      <c r="J18" s="8">
        <v>11451</v>
      </c>
      <c r="K18" s="8">
        <v>2485</v>
      </c>
      <c r="L18" s="8">
        <v>4358</v>
      </c>
      <c r="M18" s="8">
        <v>9084</v>
      </c>
      <c r="N18" s="8">
        <v>15809</v>
      </c>
      <c r="O18" s="8">
        <v>13743</v>
      </c>
      <c r="P18" s="8">
        <v>23056</v>
      </c>
      <c r="Q18" s="8">
        <v>5163</v>
      </c>
      <c r="R18" s="8">
        <v>8737</v>
      </c>
      <c r="S18" s="8">
        <v>18906</v>
      </c>
      <c r="T18" s="8">
        <v>31793</v>
      </c>
    </row>
    <row r="19" spans="1:20" ht="25.2" customHeight="1" x14ac:dyDescent="0.25">
      <c r="A19" s="6">
        <v>2026</v>
      </c>
      <c r="B19" s="7">
        <v>2</v>
      </c>
      <c r="C19" s="8">
        <v>5913</v>
      </c>
      <c r="D19" s="8">
        <v>8186</v>
      </c>
      <c r="E19" s="8">
        <v>3760</v>
      </c>
      <c r="F19" s="8">
        <v>5297</v>
      </c>
      <c r="G19" s="8">
        <v>9673</v>
      </c>
      <c r="H19" s="8">
        <v>13483</v>
      </c>
      <c r="I19" s="8">
        <v>4873</v>
      </c>
      <c r="J19" s="8">
        <v>7327</v>
      </c>
      <c r="K19" s="8">
        <v>2712</v>
      </c>
      <c r="L19" s="8">
        <v>4556</v>
      </c>
      <c r="M19" s="8">
        <v>7585</v>
      </c>
      <c r="N19" s="8">
        <v>11883</v>
      </c>
      <c r="O19" s="8">
        <v>10786</v>
      </c>
      <c r="P19" s="8">
        <v>15513</v>
      </c>
      <c r="Q19" s="8">
        <v>6472</v>
      </c>
      <c r="R19" s="8">
        <v>9853</v>
      </c>
      <c r="S19" s="8">
        <v>17258</v>
      </c>
      <c r="T19" s="8">
        <v>25366</v>
      </c>
    </row>
    <row r="20" spans="1:20" ht="25.2" customHeight="1" x14ac:dyDescent="0.25">
      <c r="A20" s="6">
        <v>2026</v>
      </c>
      <c r="B20" s="7">
        <v>3</v>
      </c>
      <c r="C20" s="8">
        <v>6839</v>
      </c>
      <c r="D20" s="8">
        <v>10766</v>
      </c>
      <c r="E20" s="8">
        <v>6642</v>
      </c>
      <c r="F20" s="8">
        <v>10408</v>
      </c>
      <c r="G20" s="8">
        <v>13481</v>
      </c>
      <c r="H20" s="8">
        <v>21174</v>
      </c>
      <c r="I20" s="8">
        <v>5177</v>
      </c>
      <c r="J20" s="8">
        <v>8086</v>
      </c>
      <c r="K20" s="8">
        <v>5536</v>
      </c>
      <c r="L20" s="8">
        <v>9822</v>
      </c>
      <c r="M20" s="8">
        <v>10713</v>
      </c>
      <c r="N20" s="8">
        <v>17908</v>
      </c>
      <c r="O20" s="8">
        <v>12016</v>
      </c>
      <c r="P20" s="8">
        <v>18852</v>
      </c>
      <c r="Q20" s="8">
        <v>12178</v>
      </c>
      <c r="R20" s="8">
        <v>20230</v>
      </c>
      <c r="S20" s="8">
        <v>24194</v>
      </c>
      <c r="T20" s="8">
        <v>39082</v>
      </c>
    </row>
    <row r="21" spans="1:20" ht="25.2" customHeight="1" x14ac:dyDescent="0.25">
      <c r="A21" s="6">
        <v>2026</v>
      </c>
      <c r="B21" s="7">
        <v>4</v>
      </c>
      <c r="C21" s="8">
        <v>7138</v>
      </c>
      <c r="D21" s="8">
        <v>12109</v>
      </c>
      <c r="E21" s="8">
        <v>13691</v>
      </c>
      <c r="F21" s="8">
        <v>21516</v>
      </c>
      <c r="G21" s="8">
        <v>20829</v>
      </c>
      <c r="H21" s="8">
        <v>33625</v>
      </c>
      <c r="I21" s="8">
        <v>9111</v>
      </c>
      <c r="J21" s="8">
        <v>14404</v>
      </c>
      <c r="K21" s="8">
        <v>16360</v>
      </c>
      <c r="L21" s="8">
        <v>25448</v>
      </c>
      <c r="M21" s="8">
        <v>25471</v>
      </c>
      <c r="N21" s="8">
        <v>39852</v>
      </c>
      <c r="O21" s="8">
        <v>16249</v>
      </c>
      <c r="P21" s="8">
        <v>26513</v>
      </c>
      <c r="Q21" s="8">
        <v>30051</v>
      </c>
      <c r="R21" s="8">
        <v>46964</v>
      </c>
      <c r="S21" s="8">
        <v>46300</v>
      </c>
      <c r="T21" s="8">
        <v>73477</v>
      </c>
    </row>
    <row r="22" spans="1:20" ht="25.2" customHeight="1" x14ac:dyDescent="0.25">
      <c r="A22" s="6">
        <v>2026</v>
      </c>
      <c r="B22" s="7">
        <v>5</v>
      </c>
      <c r="C22" s="8">
        <v>6241</v>
      </c>
      <c r="D22" s="8">
        <v>9962</v>
      </c>
      <c r="E22" s="8">
        <v>20555</v>
      </c>
      <c r="F22" s="8">
        <v>32420</v>
      </c>
      <c r="G22" s="8">
        <v>26796</v>
      </c>
      <c r="H22" s="8">
        <v>42382</v>
      </c>
      <c r="I22" s="8">
        <v>9181</v>
      </c>
      <c r="J22" s="8">
        <v>14864</v>
      </c>
      <c r="K22" s="8">
        <v>24420</v>
      </c>
      <c r="L22" s="8">
        <v>38556</v>
      </c>
      <c r="M22" s="8">
        <v>33601</v>
      </c>
      <c r="N22" s="8">
        <v>53420</v>
      </c>
      <c r="O22" s="8">
        <v>15422</v>
      </c>
      <c r="P22" s="8">
        <v>24826</v>
      </c>
      <c r="Q22" s="8">
        <v>44975</v>
      </c>
      <c r="R22" s="8">
        <v>70976</v>
      </c>
      <c r="S22" s="8">
        <v>60397</v>
      </c>
      <c r="T22" s="8">
        <v>95802</v>
      </c>
    </row>
    <row r="23" spans="1:20" ht="25.2" customHeight="1" x14ac:dyDescent="0.25">
      <c r="A23" s="6">
        <v>2026</v>
      </c>
      <c r="B23" s="7">
        <v>6</v>
      </c>
      <c r="C23" s="8">
        <v>6185</v>
      </c>
      <c r="D23" s="8">
        <v>9194</v>
      </c>
      <c r="E23" s="8">
        <v>16799</v>
      </c>
      <c r="F23" s="8">
        <v>26277</v>
      </c>
      <c r="G23" s="8">
        <v>22984</v>
      </c>
      <c r="H23" s="8">
        <v>35471</v>
      </c>
      <c r="I23" s="8">
        <v>8374</v>
      </c>
      <c r="J23" s="8">
        <v>13769</v>
      </c>
      <c r="K23" s="8">
        <v>19637</v>
      </c>
      <c r="L23" s="8">
        <v>30257</v>
      </c>
      <c r="M23" s="8">
        <v>28011</v>
      </c>
      <c r="N23" s="8">
        <v>44026</v>
      </c>
      <c r="O23" s="8">
        <v>14559</v>
      </c>
      <c r="P23" s="8">
        <v>22963</v>
      </c>
      <c r="Q23" s="8">
        <v>36436</v>
      </c>
      <c r="R23" s="8">
        <v>56534</v>
      </c>
      <c r="S23" s="8">
        <v>50995</v>
      </c>
      <c r="T23" s="8">
        <v>79497</v>
      </c>
    </row>
    <row r="24" spans="1:20" s="11" customFormat="1" ht="25.2" customHeight="1" x14ac:dyDescent="0.25">
      <c r="A24" s="9" t="s">
        <v>10</v>
      </c>
      <c r="B24" s="9"/>
      <c r="C24" s="10">
        <v>39460</v>
      </c>
      <c r="D24" s="10">
        <v>61822</v>
      </c>
      <c r="E24" s="10">
        <v>64125</v>
      </c>
      <c r="F24" s="10">
        <v>100297</v>
      </c>
      <c r="G24" s="10">
        <v>103585</v>
      </c>
      <c r="H24" s="10">
        <v>162119</v>
      </c>
      <c r="I24" s="10">
        <v>43315</v>
      </c>
      <c r="J24" s="10">
        <v>69901</v>
      </c>
      <c r="K24" s="10">
        <v>71150</v>
      </c>
      <c r="L24" s="10">
        <v>112997</v>
      </c>
      <c r="M24" s="10">
        <v>114465</v>
      </c>
      <c r="N24" s="10">
        <v>182898</v>
      </c>
      <c r="O24" s="10">
        <v>82775</v>
      </c>
      <c r="P24" s="10">
        <v>131723</v>
      </c>
      <c r="Q24" s="10">
        <v>135275</v>
      </c>
      <c r="R24" s="10">
        <v>213294</v>
      </c>
      <c r="S24" s="10">
        <v>218050</v>
      </c>
      <c r="T24" s="10">
        <v>345017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156</v>
      </c>
      <c r="D31" s="8">
        <f t="shared" si="0"/>
        <v>-359</v>
      </c>
      <c r="E31" s="8">
        <f t="shared" si="0"/>
        <v>568</v>
      </c>
      <c r="F31" s="8">
        <f t="shared" si="0"/>
        <v>1044</v>
      </c>
      <c r="G31" s="8">
        <f t="shared" si="0"/>
        <v>724</v>
      </c>
      <c r="H31" s="8">
        <f t="shared" si="0"/>
        <v>685</v>
      </c>
      <c r="I31" s="8">
        <f t="shared" si="0"/>
        <v>267</v>
      </c>
      <c r="J31" s="8">
        <f t="shared" si="0"/>
        <v>818</v>
      </c>
      <c r="K31" s="8">
        <f t="shared" si="0"/>
        <v>17</v>
      </c>
      <c r="L31" s="8">
        <f t="shared" si="0"/>
        <v>244</v>
      </c>
      <c r="M31" s="8">
        <f t="shared" si="0"/>
        <v>284</v>
      </c>
      <c r="N31" s="8">
        <f t="shared" si="0"/>
        <v>1062</v>
      </c>
      <c r="O31" s="8">
        <f t="shared" si="0"/>
        <v>423</v>
      </c>
      <c r="P31" s="8">
        <f t="shared" si="0"/>
        <v>459</v>
      </c>
      <c r="Q31" s="8">
        <f t="shared" si="0"/>
        <v>585</v>
      </c>
      <c r="R31" s="8">
        <f t="shared" si="0"/>
        <v>1288</v>
      </c>
      <c r="S31" s="8">
        <f t="shared" si="0"/>
        <v>1008</v>
      </c>
      <c r="T31" s="8">
        <f t="shared" si="0"/>
        <v>1747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-98</v>
      </c>
      <c r="D32" s="8">
        <f t="shared" si="0"/>
        <v>58</v>
      </c>
      <c r="E32" s="8">
        <f t="shared" si="0"/>
        <v>1126</v>
      </c>
      <c r="F32" s="8">
        <f t="shared" si="0"/>
        <v>1306</v>
      </c>
      <c r="G32" s="8">
        <f t="shared" si="0"/>
        <v>1028</v>
      </c>
      <c r="H32" s="8">
        <f t="shared" si="0"/>
        <v>1364</v>
      </c>
      <c r="I32" s="8">
        <f t="shared" si="0"/>
        <v>831</v>
      </c>
      <c r="J32" s="8">
        <f t="shared" si="0"/>
        <v>1297</v>
      </c>
      <c r="K32" s="8">
        <f t="shared" si="0"/>
        <v>563</v>
      </c>
      <c r="L32" s="8">
        <f t="shared" si="0"/>
        <v>823</v>
      </c>
      <c r="M32" s="8">
        <f t="shared" si="0"/>
        <v>1394</v>
      </c>
      <c r="N32" s="8">
        <f t="shared" si="0"/>
        <v>2120</v>
      </c>
      <c r="O32" s="8">
        <f t="shared" si="0"/>
        <v>733</v>
      </c>
      <c r="P32" s="8">
        <f t="shared" si="0"/>
        <v>1355</v>
      </c>
      <c r="Q32" s="8">
        <f t="shared" si="0"/>
        <v>1689</v>
      </c>
      <c r="R32" s="8">
        <f t="shared" si="0"/>
        <v>2129</v>
      </c>
      <c r="S32" s="8">
        <f t="shared" si="0"/>
        <v>2422</v>
      </c>
      <c r="T32" s="8">
        <f t="shared" si="0"/>
        <v>3484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-1448</v>
      </c>
      <c r="D33" s="8">
        <f t="shared" si="0"/>
        <v>-1872</v>
      </c>
      <c r="E33" s="8">
        <f t="shared" si="0"/>
        <v>1414</v>
      </c>
      <c r="F33" s="8">
        <f t="shared" si="0"/>
        <v>2306</v>
      </c>
      <c r="G33" s="8">
        <f t="shared" si="0"/>
        <v>-34</v>
      </c>
      <c r="H33" s="8">
        <f t="shared" si="0"/>
        <v>434</v>
      </c>
      <c r="I33" s="8">
        <f t="shared" si="0"/>
        <v>-560</v>
      </c>
      <c r="J33" s="8">
        <f t="shared" si="0"/>
        <v>-996</v>
      </c>
      <c r="K33" s="8">
        <f t="shared" si="0"/>
        <v>1264</v>
      </c>
      <c r="L33" s="8">
        <f t="shared" si="0"/>
        <v>2690</v>
      </c>
      <c r="M33" s="8">
        <f t="shared" si="0"/>
        <v>704</v>
      </c>
      <c r="N33" s="8">
        <f t="shared" si="0"/>
        <v>1694</v>
      </c>
      <c r="O33" s="8">
        <f t="shared" si="0"/>
        <v>-2008</v>
      </c>
      <c r="P33" s="8">
        <f t="shared" si="0"/>
        <v>-2868</v>
      </c>
      <c r="Q33" s="8">
        <f t="shared" si="0"/>
        <v>2678</v>
      </c>
      <c r="R33" s="8">
        <f t="shared" si="0"/>
        <v>4996</v>
      </c>
      <c r="S33" s="8">
        <f t="shared" si="0"/>
        <v>670</v>
      </c>
      <c r="T33" s="8">
        <f t="shared" si="0"/>
        <v>2128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-1229</v>
      </c>
      <c r="D34" s="8">
        <f t="shared" si="0"/>
        <v>-1312</v>
      </c>
      <c r="E34" s="8">
        <f t="shared" si="0"/>
        <v>978</v>
      </c>
      <c r="F34" s="8">
        <f t="shared" si="0"/>
        <v>2320</v>
      </c>
      <c r="G34" s="8">
        <f t="shared" si="0"/>
        <v>-251</v>
      </c>
      <c r="H34" s="8">
        <f t="shared" si="0"/>
        <v>1008</v>
      </c>
      <c r="I34" s="8">
        <f t="shared" si="0"/>
        <v>-2093</v>
      </c>
      <c r="J34" s="8">
        <f t="shared" si="0"/>
        <v>-4295</v>
      </c>
      <c r="K34" s="8">
        <f t="shared" si="0"/>
        <v>3541</v>
      </c>
      <c r="L34" s="8">
        <f t="shared" si="0"/>
        <v>5208</v>
      </c>
      <c r="M34" s="8">
        <f t="shared" si="0"/>
        <v>1448</v>
      </c>
      <c r="N34" s="8">
        <f t="shared" si="0"/>
        <v>913</v>
      </c>
      <c r="O34" s="8">
        <f t="shared" si="0"/>
        <v>-3322</v>
      </c>
      <c r="P34" s="8">
        <f t="shared" si="0"/>
        <v>-5607</v>
      </c>
      <c r="Q34" s="8">
        <f t="shared" si="0"/>
        <v>4519</v>
      </c>
      <c r="R34" s="8">
        <f t="shared" si="0"/>
        <v>7528</v>
      </c>
      <c r="S34" s="8">
        <f t="shared" si="0"/>
        <v>1197</v>
      </c>
      <c r="T34" s="8">
        <f t="shared" si="0"/>
        <v>1921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-913</v>
      </c>
      <c r="D35" s="8">
        <f t="shared" si="0"/>
        <v>-1327</v>
      </c>
      <c r="E35" s="8">
        <f t="shared" si="0"/>
        <v>2259</v>
      </c>
      <c r="F35" s="8">
        <f t="shared" si="0"/>
        <v>4589</v>
      </c>
      <c r="G35" s="8">
        <f t="shared" si="0"/>
        <v>1346</v>
      </c>
      <c r="H35" s="8">
        <f t="shared" si="0"/>
        <v>3262</v>
      </c>
      <c r="I35" s="8">
        <f t="shared" si="0"/>
        <v>-415</v>
      </c>
      <c r="J35" s="8">
        <f t="shared" si="0"/>
        <v>-1111</v>
      </c>
      <c r="K35" s="8">
        <f t="shared" si="0"/>
        <v>5398</v>
      </c>
      <c r="L35" s="8">
        <f t="shared" si="0"/>
        <v>8571</v>
      </c>
      <c r="M35" s="8">
        <f t="shared" si="0"/>
        <v>4983</v>
      </c>
      <c r="N35" s="8">
        <f t="shared" si="0"/>
        <v>7460</v>
      </c>
      <c r="O35" s="8">
        <f t="shared" si="0"/>
        <v>-1328</v>
      </c>
      <c r="P35" s="8">
        <f t="shared" si="0"/>
        <v>-2438</v>
      </c>
      <c r="Q35" s="8">
        <f t="shared" si="0"/>
        <v>7657</v>
      </c>
      <c r="R35" s="8">
        <f t="shared" si="0"/>
        <v>13160</v>
      </c>
      <c r="S35" s="8">
        <f t="shared" si="0"/>
        <v>6329</v>
      </c>
      <c r="T35" s="8">
        <f t="shared" si="0"/>
        <v>10722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-358</v>
      </c>
      <c r="D36" s="8">
        <f t="shared" si="0"/>
        <v>-1945</v>
      </c>
      <c r="E36" s="8">
        <f t="shared" si="0"/>
        <v>-40</v>
      </c>
      <c r="F36" s="8">
        <f t="shared" si="0"/>
        <v>-135</v>
      </c>
      <c r="G36" s="8">
        <f t="shared" si="0"/>
        <v>-398</v>
      </c>
      <c r="H36" s="8">
        <f t="shared" si="0"/>
        <v>-2080</v>
      </c>
      <c r="I36" s="8">
        <f t="shared" si="0"/>
        <v>-207</v>
      </c>
      <c r="J36" s="8">
        <f t="shared" si="0"/>
        <v>-666</v>
      </c>
      <c r="K36" s="8">
        <f t="shared" si="0"/>
        <v>1414</v>
      </c>
      <c r="L36" s="8">
        <f t="shared" si="0"/>
        <v>2774</v>
      </c>
      <c r="M36" s="8">
        <f t="shared" si="0"/>
        <v>1207</v>
      </c>
      <c r="N36" s="8">
        <f t="shared" si="0"/>
        <v>2108</v>
      </c>
      <c r="O36" s="8">
        <f t="shared" si="0"/>
        <v>-565</v>
      </c>
      <c r="P36" s="8">
        <f t="shared" si="0"/>
        <v>-2611</v>
      </c>
      <c r="Q36" s="8">
        <f t="shared" si="0"/>
        <v>1374</v>
      </c>
      <c r="R36" s="8">
        <f t="shared" si="0"/>
        <v>2639</v>
      </c>
      <c r="S36" s="8">
        <f t="shared" si="0"/>
        <v>809</v>
      </c>
      <c r="T36" s="8">
        <f t="shared" si="0"/>
        <v>28</v>
      </c>
    </row>
    <row r="37" spans="1:20" s="11" customFormat="1" ht="25.2" customHeight="1" x14ac:dyDescent="0.25">
      <c r="A37" s="9" t="s">
        <v>10</v>
      </c>
      <c r="B37" s="9"/>
      <c r="C37" s="10">
        <f>C24-C11</f>
        <v>-3890</v>
      </c>
      <c r="D37" s="10">
        <f t="shared" si="0"/>
        <v>-6757</v>
      </c>
      <c r="E37" s="10">
        <f t="shared" si="0"/>
        <v>6305</v>
      </c>
      <c r="F37" s="10">
        <f t="shared" si="0"/>
        <v>11430</v>
      </c>
      <c r="G37" s="10">
        <f t="shared" si="0"/>
        <v>2415</v>
      </c>
      <c r="H37" s="10">
        <f t="shared" si="0"/>
        <v>4673</v>
      </c>
      <c r="I37" s="10">
        <f t="shared" si="0"/>
        <v>-2177</v>
      </c>
      <c r="J37" s="10">
        <f t="shared" si="0"/>
        <v>-4953</v>
      </c>
      <c r="K37" s="10">
        <f t="shared" si="0"/>
        <v>12197</v>
      </c>
      <c r="L37" s="10">
        <f t="shared" si="0"/>
        <v>20310</v>
      </c>
      <c r="M37" s="10">
        <f t="shared" si="0"/>
        <v>10020</v>
      </c>
      <c r="N37" s="10">
        <f t="shared" si="0"/>
        <v>15357</v>
      </c>
      <c r="O37" s="10">
        <f t="shared" si="0"/>
        <v>-6067</v>
      </c>
      <c r="P37" s="10">
        <f t="shared" si="0"/>
        <v>-11710</v>
      </c>
      <c r="Q37" s="10">
        <f t="shared" si="0"/>
        <v>18502</v>
      </c>
      <c r="R37" s="10">
        <f t="shared" si="0"/>
        <v>31740</v>
      </c>
      <c r="S37" s="10">
        <f t="shared" si="0"/>
        <v>12435</v>
      </c>
      <c r="T37" s="10">
        <f t="shared" si="0"/>
        <v>20030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2.2323983972524327E-2</v>
      </c>
      <c r="D44" s="14">
        <f t="shared" si="1"/>
        <v>-3.0006686726847209E-2</v>
      </c>
      <c r="E44" s="14">
        <f t="shared" si="1"/>
        <v>0.26919431279620853</v>
      </c>
      <c r="F44" s="14">
        <f t="shared" si="1"/>
        <v>0.31304347826086959</v>
      </c>
      <c r="G44" s="14">
        <f t="shared" si="1"/>
        <v>7.9577929215212131E-2</v>
      </c>
      <c r="H44" s="14">
        <f t="shared" si="1"/>
        <v>4.4774168246290609E-2</v>
      </c>
      <c r="I44" s="14">
        <f t="shared" si="1"/>
        <v>4.2166771951989895E-2</v>
      </c>
      <c r="J44" s="14">
        <f t="shared" si="1"/>
        <v>7.6930311295024922E-2</v>
      </c>
      <c r="K44" s="14">
        <f t="shared" si="1"/>
        <v>6.8881685575364667E-3</v>
      </c>
      <c r="L44" s="14">
        <f t="shared" si="1"/>
        <v>5.9309674282936313E-2</v>
      </c>
      <c r="M44" s="14">
        <f t="shared" si="1"/>
        <v>3.2272727272727272E-2</v>
      </c>
      <c r="N44" s="14">
        <f t="shared" si="1"/>
        <v>7.2014647046856992E-2</v>
      </c>
      <c r="O44" s="14">
        <f t="shared" si="1"/>
        <v>3.1756756756756759E-2</v>
      </c>
      <c r="P44" s="14">
        <f t="shared" si="1"/>
        <v>2.0312430853653141E-2</v>
      </c>
      <c r="Q44" s="14">
        <f t="shared" si="1"/>
        <v>0.12778505897771952</v>
      </c>
      <c r="R44" s="14">
        <f t="shared" si="1"/>
        <v>0.17290911531749228</v>
      </c>
      <c r="S44" s="14">
        <f t="shared" si="1"/>
        <v>5.631914180355347E-2</v>
      </c>
      <c r="T44" s="14">
        <f t="shared" si="1"/>
        <v>5.8144178925647341E-2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-1.6303443686574614E-2</v>
      </c>
      <c r="D45" s="14">
        <f t="shared" si="1"/>
        <v>7.1358267716535436E-3</v>
      </c>
      <c r="E45" s="14">
        <f t="shared" si="1"/>
        <v>0.42748671222475321</v>
      </c>
      <c r="F45" s="14">
        <f t="shared" si="1"/>
        <v>0.3272362816336758</v>
      </c>
      <c r="G45" s="14">
        <f t="shared" si="1"/>
        <v>0.11891266628108733</v>
      </c>
      <c r="H45" s="14">
        <f t="shared" si="1"/>
        <v>0.11255054047363644</v>
      </c>
      <c r="I45" s="14">
        <f t="shared" si="1"/>
        <v>0.20559129143988125</v>
      </c>
      <c r="J45" s="14">
        <f t="shared" si="1"/>
        <v>0.21509121061359868</v>
      </c>
      <c r="K45" s="14">
        <f t="shared" si="1"/>
        <v>0.26198231735691019</v>
      </c>
      <c r="L45" s="14">
        <f t="shared" si="1"/>
        <v>0.22046611304580765</v>
      </c>
      <c r="M45" s="14">
        <f t="shared" si="1"/>
        <v>0.2251655629139073</v>
      </c>
      <c r="N45" s="14">
        <f t="shared" si="1"/>
        <v>0.21714636894397213</v>
      </c>
      <c r="O45" s="14">
        <f t="shared" si="1"/>
        <v>7.2913558141848203E-2</v>
      </c>
      <c r="P45" s="14">
        <f t="shared" si="1"/>
        <v>9.5705608136742476E-2</v>
      </c>
      <c r="Q45" s="14">
        <f t="shared" si="1"/>
        <v>0.35312565335563456</v>
      </c>
      <c r="R45" s="14">
        <f t="shared" si="1"/>
        <v>0.27563438632832732</v>
      </c>
      <c r="S45" s="14">
        <f t="shared" si="1"/>
        <v>0.16325155028309518</v>
      </c>
      <c r="T45" s="14">
        <f t="shared" si="1"/>
        <v>0.15921762178959875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-0.17473150717992036</v>
      </c>
      <c r="D46" s="14">
        <f t="shared" si="1"/>
        <v>-0.1481247032758348</v>
      </c>
      <c r="E46" s="14">
        <f t="shared" si="1"/>
        <v>0.27046671767406272</v>
      </c>
      <c r="F46" s="14">
        <f t="shared" si="1"/>
        <v>0.28462108121451496</v>
      </c>
      <c r="G46" s="14">
        <f t="shared" si="1"/>
        <v>-2.5157232704402514E-3</v>
      </c>
      <c r="H46" s="14">
        <f t="shared" si="1"/>
        <v>2.0925747348119576E-2</v>
      </c>
      <c r="I46" s="14">
        <f t="shared" si="1"/>
        <v>-9.7611992330486314E-2</v>
      </c>
      <c r="J46" s="14">
        <f t="shared" si="1"/>
        <v>-0.10966747412464214</v>
      </c>
      <c r="K46" s="14">
        <f t="shared" si="1"/>
        <v>0.29588014981273408</v>
      </c>
      <c r="L46" s="14">
        <f t="shared" si="1"/>
        <v>0.3771733034212002</v>
      </c>
      <c r="M46" s="14">
        <f t="shared" si="1"/>
        <v>7.0336696972724544E-2</v>
      </c>
      <c r="N46" s="14">
        <f t="shared" si="1"/>
        <v>0.1044776119402985</v>
      </c>
      <c r="O46" s="14">
        <f t="shared" si="1"/>
        <v>-0.14318311466058187</v>
      </c>
      <c r="P46" s="14">
        <f t="shared" si="1"/>
        <v>-0.13204419889502764</v>
      </c>
      <c r="Q46" s="14">
        <f t="shared" si="1"/>
        <v>0.28189473684210525</v>
      </c>
      <c r="R46" s="14">
        <f t="shared" si="1"/>
        <v>0.32795063673362218</v>
      </c>
      <c r="S46" s="14">
        <f t="shared" si="1"/>
        <v>2.8481550756674034E-2</v>
      </c>
      <c r="T46" s="14">
        <f t="shared" si="1"/>
        <v>5.7585105807219789E-2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-0.14688657822397513</v>
      </c>
      <c r="D47" s="14">
        <f t="shared" si="1"/>
        <v>-9.7757246106847481E-2</v>
      </c>
      <c r="E47" s="14">
        <f t="shared" si="1"/>
        <v>7.6929127664595295E-2</v>
      </c>
      <c r="F47" s="14">
        <f t="shared" si="1"/>
        <v>0.1208585121900396</v>
      </c>
      <c r="G47" s="14">
        <f t="shared" si="1"/>
        <v>-1.1907020872865276E-2</v>
      </c>
      <c r="H47" s="14">
        <f t="shared" si="1"/>
        <v>3.0904129748290769E-2</v>
      </c>
      <c r="I47" s="14">
        <f t="shared" si="1"/>
        <v>-0.18680828275615852</v>
      </c>
      <c r="J47" s="14">
        <f t="shared" si="1"/>
        <v>-0.22969142734905609</v>
      </c>
      <c r="K47" s="14">
        <f t="shared" si="1"/>
        <v>0.2762305952102348</v>
      </c>
      <c r="L47" s="14">
        <f t="shared" si="1"/>
        <v>0.25731225296442689</v>
      </c>
      <c r="M47" s="14">
        <f t="shared" si="1"/>
        <v>6.0275569246139117E-2</v>
      </c>
      <c r="N47" s="14">
        <f t="shared" si="1"/>
        <v>2.3446929813297723E-2</v>
      </c>
      <c r="O47" s="14">
        <f t="shared" si="1"/>
        <v>-0.16974094323233355</v>
      </c>
      <c r="P47" s="14">
        <f t="shared" si="1"/>
        <v>-0.17456413449564134</v>
      </c>
      <c r="Q47" s="14">
        <f t="shared" si="1"/>
        <v>0.17699357668807772</v>
      </c>
      <c r="R47" s="14">
        <f t="shared" si="1"/>
        <v>0.19089157115326097</v>
      </c>
      <c r="S47" s="14">
        <f t="shared" si="1"/>
        <v>2.6539254595038024E-2</v>
      </c>
      <c r="T47" s="14">
        <f t="shared" si="1"/>
        <v>2.6846106545922076E-2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-0.12762091137824993</v>
      </c>
      <c r="D48" s="14">
        <f t="shared" si="1"/>
        <v>-0.11754805562937373</v>
      </c>
      <c r="E48" s="14">
        <f t="shared" si="1"/>
        <v>0.1234696108439003</v>
      </c>
      <c r="F48" s="14">
        <f t="shared" si="1"/>
        <v>0.16488807444935505</v>
      </c>
      <c r="G48" s="14">
        <f t="shared" si="1"/>
        <v>5.288801571709234E-2</v>
      </c>
      <c r="H48" s="14">
        <f t="shared" si="1"/>
        <v>8.3384458077709611E-2</v>
      </c>
      <c r="I48" s="14">
        <f t="shared" si="1"/>
        <v>-4.3247186327636515E-2</v>
      </c>
      <c r="J48" s="14">
        <f t="shared" si="1"/>
        <v>-6.9546165884194058E-2</v>
      </c>
      <c r="K48" s="14">
        <f t="shared" si="1"/>
        <v>0.28377667963410785</v>
      </c>
      <c r="L48" s="14">
        <f t="shared" si="1"/>
        <v>0.28584292146073037</v>
      </c>
      <c r="M48" s="14">
        <f t="shared" si="1"/>
        <v>0.17412118247256972</v>
      </c>
      <c r="N48" s="14">
        <f t="shared" si="1"/>
        <v>0.16231505657093123</v>
      </c>
      <c r="O48" s="14">
        <f t="shared" si="1"/>
        <v>-7.9283582089552232E-2</v>
      </c>
      <c r="P48" s="14">
        <f t="shared" si="1"/>
        <v>-8.9421948356807515E-2</v>
      </c>
      <c r="Q48" s="14">
        <f t="shared" si="1"/>
        <v>0.20518248566375474</v>
      </c>
      <c r="R48" s="14">
        <f t="shared" si="1"/>
        <v>0.22761865227618652</v>
      </c>
      <c r="S48" s="14">
        <f t="shared" si="1"/>
        <v>0.11705629947473552</v>
      </c>
      <c r="T48" s="14">
        <f t="shared" si="1"/>
        <v>0.12602256699576869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-5.4714962555402723E-2</v>
      </c>
      <c r="D49" s="14">
        <f t="shared" si="1"/>
        <v>-0.17461172457132598</v>
      </c>
      <c r="E49" s="14">
        <f t="shared" si="1"/>
        <v>-2.3754379713759725E-3</v>
      </c>
      <c r="F49" s="14">
        <f t="shared" si="1"/>
        <v>-5.1113130395274873E-3</v>
      </c>
      <c r="G49" s="14">
        <f t="shared" si="1"/>
        <v>-1.7021640578222565E-2</v>
      </c>
      <c r="H49" s="14">
        <f t="shared" si="1"/>
        <v>-5.5391334451812199E-2</v>
      </c>
      <c r="I49" s="14">
        <f t="shared" si="1"/>
        <v>-2.4123062580118867E-2</v>
      </c>
      <c r="J49" s="14">
        <f t="shared" si="1"/>
        <v>-4.6137859369587808E-2</v>
      </c>
      <c r="K49" s="14">
        <f t="shared" si="1"/>
        <v>7.7594249025956213E-2</v>
      </c>
      <c r="L49" s="14">
        <f t="shared" si="1"/>
        <v>0.10093512353091001</v>
      </c>
      <c r="M49" s="14">
        <f t="shared" si="1"/>
        <v>4.5030592448888226E-2</v>
      </c>
      <c r="N49" s="14">
        <f t="shared" si="1"/>
        <v>5.0288658810057729E-2</v>
      </c>
      <c r="O49" s="14">
        <f t="shared" si="1"/>
        <v>-3.7357841840782863E-2</v>
      </c>
      <c r="P49" s="14">
        <f t="shared" si="1"/>
        <v>-0.10209587862673028</v>
      </c>
      <c r="Q49" s="14">
        <f t="shared" si="1"/>
        <v>3.9187724602133364E-2</v>
      </c>
      <c r="R49" s="14">
        <f t="shared" si="1"/>
        <v>4.8965581222747939E-2</v>
      </c>
      <c r="S49" s="14">
        <f t="shared" si="1"/>
        <v>1.6120033475471248E-2</v>
      </c>
      <c r="T49" s="14">
        <f t="shared" si="1"/>
        <v>3.5233864777460392E-4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-8.9734717416378312E-2</v>
      </c>
      <c r="D50" s="15">
        <f t="shared" si="1"/>
        <v>-9.8528704122253175E-2</v>
      </c>
      <c r="E50" s="15">
        <f t="shared" si="1"/>
        <v>0.10904531304047042</v>
      </c>
      <c r="F50" s="15">
        <f t="shared" si="1"/>
        <v>0.12861917247122104</v>
      </c>
      <c r="G50" s="15">
        <f t="shared" si="1"/>
        <v>2.387071266185628E-2</v>
      </c>
      <c r="H50" s="15">
        <f t="shared" si="1"/>
        <v>2.968001727576439E-2</v>
      </c>
      <c r="I50" s="15">
        <f t="shared" si="1"/>
        <v>-4.7854567836103049E-2</v>
      </c>
      <c r="J50" s="15">
        <f t="shared" si="1"/>
        <v>-6.6168808614102112E-2</v>
      </c>
      <c r="K50" s="15">
        <f t="shared" si="1"/>
        <v>0.20689362712669415</v>
      </c>
      <c r="L50" s="15">
        <f t="shared" si="1"/>
        <v>0.21912458057764303</v>
      </c>
      <c r="M50" s="15">
        <f t="shared" si="1"/>
        <v>9.5935659916702568E-2</v>
      </c>
      <c r="N50" s="15">
        <f t="shared" si="1"/>
        <v>9.1661145630024893E-2</v>
      </c>
      <c r="O50" s="15">
        <f t="shared" si="1"/>
        <v>-6.8289772855181105E-2</v>
      </c>
      <c r="P50" s="15">
        <f t="shared" si="1"/>
        <v>-8.164090550988963E-2</v>
      </c>
      <c r="Q50" s="15">
        <f t="shared" si="1"/>
        <v>0.15844416089335719</v>
      </c>
      <c r="R50" s="15">
        <f t="shared" si="1"/>
        <v>0.17482401930004296</v>
      </c>
      <c r="S50" s="15">
        <f t="shared" si="1"/>
        <v>6.0477105269557185E-2</v>
      </c>
      <c r="T50" s="15">
        <f t="shared" si="1"/>
        <v>6.1633234560151635E-2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25" priority="1" stopIfTrue="1" operator="greaterThanOrEqual">
      <formula>0</formula>
    </cfRule>
  </conditionalFormatting>
  <conditionalFormatting sqref="C44:T50">
    <cfRule type="cellIs" dxfId="24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3F88-B187-44C4-91DD-FA3D122BA9D7}">
  <sheetPr codeName="Foglio7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9" width="8.33203125" bestFit="1" customWidth="1"/>
    <col min="10" max="10" width="8.88671875" bestFit="1" customWidth="1"/>
    <col min="11" max="11" width="8.33203125" bestFit="1" customWidth="1"/>
    <col min="12" max="12" width="8.88671875" bestFit="1" customWidth="1"/>
    <col min="13" max="13" width="8.33203125" bestFit="1" customWidth="1"/>
    <col min="14" max="14" width="8.88671875" bestFit="1" customWidth="1"/>
    <col min="15" max="15" width="8.33203125" bestFit="1" customWidth="1"/>
    <col min="16" max="16" width="8.88671875" bestFit="1" customWidth="1"/>
    <col min="17" max="17" width="8.33203125" bestFit="1" customWidth="1"/>
    <col min="18" max="18" width="8.88671875" bestFit="1" customWidth="1"/>
    <col min="19" max="19" width="8.33203125" bestFit="1" customWidth="1"/>
    <col min="20" max="20" width="8.88671875" bestFit="1" customWidth="1"/>
  </cols>
  <sheetData>
    <row r="1" spans="1:20" ht="25.2" customHeight="1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85</v>
      </c>
      <c r="J5" s="8">
        <v>252</v>
      </c>
      <c r="K5" s="8">
        <v>31</v>
      </c>
      <c r="L5" s="8">
        <v>40</v>
      </c>
      <c r="M5" s="8">
        <v>116</v>
      </c>
      <c r="N5" s="8">
        <v>292</v>
      </c>
      <c r="O5" s="8">
        <v>85</v>
      </c>
      <c r="P5" s="8">
        <v>252</v>
      </c>
      <c r="Q5" s="8">
        <v>31</v>
      </c>
      <c r="R5" s="8">
        <v>40</v>
      </c>
      <c r="S5" s="8">
        <v>116</v>
      </c>
      <c r="T5" s="8">
        <v>292</v>
      </c>
    </row>
    <row r="6" spans="1:20" ht="25.2" customHeight="1" x14ac:dyDescent="0.25">
      <c r="A6" s="6">
        <v>2025</v>
      </c>
      <c r="B6" s="7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55</v>
      </c>
      <c r="J6" s="8">
        <v>85</v>
      </c>
      <c r="K6" s="8">
        <v>29</v>
      </c>
      <c r="L6" s="8">
        <v>49</v>
      </c>
      <c r="M6" s="8">
        <v>84</v>
      </c>
      <c r="N6" s="8">
        <v>134</v>
      </c>
      <c r="O6" s="8">
        <v>55</v>
      </c>
      <c r="P6" s="8">
        <v>85</v>
      </c>
      <c r="Q6" s="8">
        <v>29</v>
      </c>
      <c r="R6" s="8">
        <v>49</v>
      </c>
      <c r="S6" s="8">
        <v>84</v>
      </c>
      <c r="T6" s="8">
        <v>134</v>
      </c>
    </row>
    <row r="7" spans="1:20" ht="25.2" customHeight="1" x14ac:dyDescent="0.25">
      <c r="A7" s="6">
        <v>2025</v>
      </c>
      <c r="B7" s="7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75</v>
      </c>
      <c r="J7" s="8">
        <v>160</v>
      </c>
      <c r="K7" s="8">
        <v>68</v>
      </c>
      <c r="L7" s="8">
        <v>132</v>
      </c>
      <c r="M7" s="8">
        <v>143</v>
      </c>
      <c r="N7" s="8">
        <v>292</v>
      </c>
      <c r="O7" s="8">
        <v>75</v>
      </c>
      <c r="P7" s="8">
        <v>160</v>
      </c>
      <c r="Q7" s="8">
        <v>68</v>
      </c>
      <c r="R7" s="8">
        <v>132</v>
      </c>
      <c r="S7" s="8">
        <v>143</v>
      </c>
      <c r="T7" s="8">
        <v>292</v>
      </c>
    </row>
    <row r="8" spans="1:20" ht="25.2" customHeight="1" x14ac:dyDescent="0.25">
      <c r="A8" s="6">
        <v>2025</v>
      </c>
      <c r="B8" s="7">
        <v>4</v>
      </c>
      <c r="C8" s="8">
        <v>1519</v>
      </c>
      <c r="D8" s="8">
        <v>2147</v>
      </c>
      <c r="E8" s="8">
        <v>298</v>
      </c>
      <c r="F8" s="8">
        <v>557</v>
      </c>
      <c r="G8" s="8">
        <v>1817</v>
      </c>
      <c r="H8" s="8">
        <v>2704</v>
      </c>
      <c r="I8" s="8">
        <v>601</v>
      </c>
      <c r="J8" s="8">
        <v>980</v>
      </c>
      <c r="K8" s="8">
        <v>309</v>
      </c>
      <c r="L8" s="8">
        <v>688</v>
      </c>
      <c r="M8" s="8">
        <v>910</v>
      </c>
      <c r="N8" s="8">
        <v>1668</v>
      </c>
      <c r="O8" s="8">
        <v>2120</v>
      </c>
      <c r="P8" s="8">
        <v>3127</v>
      </c>
      <c r="Q8" s="8">
        <v>607</v>
      </c>
      <c r="R8" s="8">
        <v>1245</v>
      </c>
      <c r="S8" s="8">
        <v>2727</v>
      </c>
      <c r="T8" s="8">
        <v>4372</v>
      </c>
    </row>
    <row r="9" spans="1:20" ht="25.2" customHeight="1" x14ac:dyDescent="0.25">
      <c r="A9" s="6">
        <v>2025</v>
      </c>
      <c r="B9" s="7">
        <v>5</v>
      </c>
      <c r="C9" s="8">
        <v>2789</v>
      </c>
      <c r="D9" s="8">
        <v>4276</v>
      </c>
      <c r="E9" s="8">
        <v>1339</v>
      </c>
      <c r="F9" s="8">
        <v>2391</v>
      </c>
      <c r="G9" s="8">
        <v>4128</v>
      </c>
      <c r="H9" s="8">
        <v>6667</v>
      </c>
      <c r="I9" s="8">
        <v>1279</v>
      </c>
      <c r="J9" s="8">
        <v>2225</v>
      </c>
      <c r="K9" s="8">
        <v>591</v>
      </c>
      <c r="L9" s="8">
        <v>1529</v>
      </c>
      <c r="M9" s="8">
        <v>1870</v>
      </c>
      <c r="N9" s="8">
        <v>3754</v>
      </c>
      <c r="O9" s="8">
        <v>4068</v>
      </c>
      <c r="P9" s="8">
        <v>6501</v>
      </c>
      <c r="Q9" s="8">
        <v>1930</v>
      </c>
      <c r="R9" s="8">
        <v>3920</v>
      </c>
      <c r="S9" s="8">
        <v>5998</v>
      </c>
      <c r="T9" s="8">
        <v>10421</v>
      </c>
    </row>
    <row r="10" spans="1:20" ht="25.2" customHeight="1" x14ac:dyDescent="0.25">
      <c r="A10" s="6">
        <v>2025</v>
      </c>
      <c r="B10" s="7">
        <v>6</v>
      </c>
      <c r="C10" s="8">
        <v>4926</v>
      </c>
      <c r="D10" s="8">
        <v>11086</v>
      </c>
      <c r="E10" s="8">
        <v>1487</v>
      </c>
      <c r="F10" s="8">
        <v>3363</v>
      </c>
      <c r="G10" s="8">
        <v>6413</v>
      </c>
      <c r="H10" s="8">
        <v>14449</v>
      </c>
      <c r="I10" s="8">
        <v>4627</v>
      </c>
      <c r="J10" s="8">
        <v>25108</v>
      </c>
      <c r="K10" s="8">
        <v>687</v>
      </c>
      <c r="L10" s="8">
        <v>2267</v>
      </c>
      <c r="M10" s="8">
        <v>5314</v>
      </c>
      <c r="N10" s="8">
        <v>27375</v>
      </c>
      <c r="O10" s="8">
        <v>9553</v>
      </c>
      <c r="P10" s="8">
        <v>36194</v>
      </c>
      <c r="Q10" s="8">
        <v>2174</v>
      </c>
      <c r="R10" s="8">
        <v>5630</v>
      </c>
      <c r="S10" s="8">
        <v>11727</v>
      </c>
      <c r="T10" s="8">
        <v>41824</v>
      </c>
    </row>
    <row r="11" spans="1:20" s="11" customFormat="1" ht="25.2" customHeight="1" x14ac:dyDescent="0.25">
      <c r="A11" s="9" t="s">
        <v>10</v>
      </c>
      <c r="B11" s="9"/>
      <c r="C11" s="10">
        <v>9234</v>
      </c>
      <c r="D11" s="10">
        <v>17509</v>
      </c>
      <c r="E11" s="10">
        <v>3124</v>
      </c>
      <c r="F11" s="10">
        <v>6311</v>
      </c>
      <c r="G11" s="10">
        <v>12358</v>
      </c>
      <c r="H11" s="10">
        <v>23820</v>
      </c>
      <c r="I11" s="10">
        <v>6722</v>
      </c>
      <c r="J11" s="10">
        <v>28810</v>
      </c>
      <c r="K11" s="10">
        <v>1715</v>
      </c>
      <c r="L11" s="10">
        <v>4705</v>
      </c>
      <c r="M11" s="10">
        <v>8437</v>
      </c>
      <c r="N11" s="10">
        <v>33515</v>
      </c>
      <c r="O11" s="10">
        <v>15956</v>
      </c>
      <c r="P11" s="10">
        <v>46319</v>
      </c>
      <c r="Q11" s="10">
        <v>4839</v>
      </c>
      <c r="R11" s="10">
        <v>11016</v>
      </c>
      <c r="S11" s="10">
        <v>20795</v>
      </c>
      <c r="T11" s="10">
        <v>57335</v>
      </c>
    </row>
    <row r="14" spans="1:20" ht="25.2" customHeight="1" x14ac:dyDescent="0.25">
      <c r="A14" s="1" t="s">
        <v>25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106</v>
      </c>
      <c r="J18" s="8">
        <v>280</v>
      </c>
      <c r="K18" s="8">
        <v>35</v>
      </c>
      <c r="L18" s="8">
        <v>96</v>
      </c>
      <c r="M18" s="8">
        <v>141</v>
      </c>
      <c r="N18" s="8">
        <v>376</v>
      </c>
      <c r="O18" s="8">
        <v>106</v>
      </c>
      <c r="P18" s="8">
        <v>280</v>
      </c>
      <c r="Q18" s="8">
        <v>35</v>
      </c>
      <c r="R18" s="8">
        <v>96</v>
      </c>
      <c r="S18" s="8">
        <v>141</v>
      </c>
      <c r="T18" s="8">
        <v>376</v>
      </c>
    </row>
    <row r="19" spans="1:20" ht="25.2" customHeight="1" x14ac:dyDescent="0.25">
      <c r="A19" s="6">
        <v>2026</v>
      </c>
      <c r="B19" s="7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42</v>
      </c>
      <c r="J19" s="8">
        <v>457</v>
      </c>
      <c r="K19" s="8">
        <v>23</v>
      </c>
      <c r="L19" s="8">
        <v>35</v>
      </c>
      <c r="M19" s="8">
        <v>65</v>
      </c>
      <c r="N19" s="8">
        <v>492</v>
      </c>
      <c r="O19" s="8">
        <v>42</v>
      </c>
      <c r="P19" s="8">
        <v>457</v>
      </c>
      <c r="Q19" s="8">
        <v>23</v>
      </c>
      <c r="R19" s="8">
        <v>35</v>
      </c>
      <c r="S19" s="8">
        <v>65</v>
      </c>
      <c r="T19" s="8">
        <v>492</v>
      </c>
    </row>
    <row r="20" spans="1:20" ht="25.2" customHeight="1" x14ac:dyDescent="0.25">
      <c r="A20" s="6">
        <v>2026</v>
      </c>
      <c r="B20" s="7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134</v>
      </c>
      <c r="J20" s="8">
        <v>250</v>
      </c>
      <c r="K20" s="8">
        <v>102</v>
      </c>
      <c r="L20" s="8">
        <v>160</v>
      </c>
      <c r="M20" s="8">
        <v>236</v>
      </c>
      <c r="N20" s="8">
        <v>410</v>
      </c>
      <c r="O20" s="8">
        <v>134</v>
      </c>
      <c r="P20" s="8">
        <v>250</v>
      </c>
      <c r="Q20" s="8">
        <v>102</v>
      </c>
      <c r="R20" s="8">
        <v>160</v>
      </c>
      <c r="S20" s="8">
        <v>236</v>
      </c>
      <c r="T20" s="8">
        <v>410</v>
      </c>
    </row>
    <row r="21" spans="1:20" ht="25.2" customHeight="1" x14ac:dyDescent="0.25">
      <c r="A21" s="6">
        <v>2026</v>
      </c>
      <c r="B21" s="7">
        <v>4</v>
      </c>
      <c r="C21" s="8">
        <v>980</v>
      </c>
      <c r="D21" s="8">
        <v>1356</v>
      </c>
      <c r="E21" s="8">
        <v>435</v>
      </c>
      <c r="F21" s="8">
        <v>644</v>
      </c>
      <c r="G21" s="8">
        <v>1415</v>
      </c>
      <c r="H21" s="8">
        <v>2000</v>
      </c>
      <c r="I21" s="8">
        <v>508</v>
      </c>
      <c r="J21" s="8">
        <v>815</v>
      </c>
      <c r="K21" s="8">
        <v>372</v>
      </c>
      <c r="L21" s="8">
        <v>667</v>
      </c>
      <c r="M21" s="8">
        <v>880</v>
      </c>
      <c r="N21" s="8">
        <v>1482</v>
      </c>
      <c r="O21" s="8">
        <v>1488</v>
      </c>
      <c r="P21" s="8">
        <v>2171</v>
      </c>
      <c r="Q21" s="8">
        <v>807</v>
      </c>
      <c r="R21" s="8">
        <v>1311</v>
      </c>
      <c r="S21" s="8">
        <v>2295</v>
      </c>
      <c r="T21" s="8">
        <v>3482</v>
      </c>
    </row>
    <row r="22" spans="1:20" ht="25.2" customHeight="1" x14ac:dyDescent="0.25">
      <c r="A22" s="6">
        <v>2026</v>
      </c>
      <c r="B22" s="7">
        <v>5</v>
      </c>
      <c r="C22" s="8">
        <v>2455</v>
      </c>
      <c r="D22" s="8">
        <v>3865</v>
      </c>
      <c r="E22" s="8">
        <v>1411</v>
      </c>
      <c r="F22" s="8">
        <v>2657</v>
      </c>
      <c r="G22" s="8">
        <v>3866</v>
      </c>
      <c r="H22" s="8">
        <v>6522</v>
      </c>
      <c r="I22" s="8">
        <v>1233</v>
      </c>
      <c r="J22" s="8">
        <v>2442</v>
      </c>
      <c r="K22" s="8">
        <v>512</v>
      </c>
      <c r="L22" s="8">
        <v>1151</v>
      </c>
      <c r="M22" s="8">
        <v>1745</v>
      </c>
      <c r="N22" s="8">
        <v>3593</v>
      </c>
      <c r="O22" s="8">
        <v>3688</v>
      </c>
      <c r="P22" s="8">
        <v>6307</v>
      </c>
      <c r="Q22" s="8">
        <v>1923</v>
      </c>
      <c r="R22" s="8">
        <v>3808</v>
      </c>
      <c r="S22" s="8">
        <v>5611</v>
      </c>
      <c r="T22" s="8">
        <v>10115</v>
      </c>
    </row>
    <row r="23" spans="1:20" ht="25.2" customHeight="1" x14ac:dyDescent="0.25">
      <c r="A23" s="6">
        <v>2026</v>
      </c>
      <c r="B23" s="7">
        <v>6</v>
      </c>
      <c r="C23" s="8">
        <v>2911</v>
      </c>
      <c r="D23" s="8">
        <v>6962</v>
      </c>
      <c r="E23" s="8">
        <v>1132</v>
      </c>
      <c r="F23" s="8">
        <v>2803</v>
      </c>
      <c r="G23" s="8">
        <v>4043</v>
      </c>
      <c r="H23" s="8">
        <v>9765</v>
      </c>
      <c r="I23" s="8">
        <v>3773</v>
      </c>
      <c r="J23" s="8">
        <v>23057</v>
      </c>
      <c r="K23" s="8">
        <v>493</v>
      </c>
      <c r="L23" s="8">
        <v>1623</v>
      </c>
      <c r="M23" s="8">
        <v>4266</v>
      </c>
      <c r="N23" s="8">
        <v>24680</v>
      </c>
      <c r="O23" s="8">
        <v>6684</v>
      </c>
      <c r="P23" s="8">
        <v>30019</v>
      </c>
      <c r="Q23" s="8">
        <v>1625</v>
      </c>
      <c r="R23" s="8">
        <v>4426</v>
      </c>
      <c r="S23" s="8">
        <v>8309</v>
      </c>
      <c r="T23" s="8">
        <v>34445</v>
      </c>
    </row>
    <row r="24" spans="1:20" s="11" customFormat="1" ht="25.2" customHeight="1" x14ac:dyDescent="0.25">
      <c r="A24" s="9" t="s">
        <v>10</v>
      </c>
      <c r="B24" s="9"/>
      <c r="C24" s="10">
        <v>6346</v>
      </c>
      <c r="D24" s="10">
        <v>12183</v>
      </c>
      <c r="E24" s="10">
        <v>2978</v>
      </c>
      <c r="F24" s="10">
        <v>6104</v>
      </c>
      <c r="G24" s="10">
        <v>9324</v>
      </c>
      <c r="H24" s="10">
        <v>18287</v>
      </c>
      <c r="I24" s="10">
        <v>5796</v>
      </c>
      <c r="J24" s="10">
        <v>27301</v>
      </c>
      <c r="K24" s="10">
        <v>1537</v>
      </c>
      <c r="L24" s="10">
        <v>3732</v>
      </c>
      <c r="M24" s="10">
        <v>7333</v>
      </c>
      <c r="N24" s="10">
        <v>31033</v>
      </c>
      <c r="O24" s="10">
        <v>12142</v>
      </c>
      <c r="P24" s="10">
        <v>39484</v>
      </c>
      <c r="Q24" s="10">
        <v>4515</v>
      </c>
      <c r="R24" s="10">
        <v>9836</v>
      </c>
      <c r="S24" s="10">
        <v>16657</v>
      </c>
      <c r="T24" s="10">
        <v>49320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0</v>
      </c>
      <c r="D31" s="8">
        <f t="shared" si="0"/>
        <v>0</v>
      </c>
      <c r="E31" s="8">
        <f t="shared" si="0"/>
        <v>0</v>
      </c>
      <c r="F31" s="8">
        <f t="shared" si="0"/>
        <v>0</v>
      </c>
      <c r="G31" s="8">
        <f t="shared" si="0"/>
        <v>0</v>
      </c>
      <c r="H31" s="8">
        <f t="shared" si="0"/>
        <v>0</v>
      </c>
      <c r="I31" s="8">
        <f t="shared" si="0"/>
        <v>21</v>
      </c>
      <c r="J31" s="8">
        <f t="shared" si="0"/>
        <v>28</v>
      </c>
      <c r="K31" s="8">
        <f t="shared" si="0"/>
        <v>4</v>
      </c>
      <c r="L31" s="8">
        <f t="shared" si="0"/>
        <v>56</v>
      </c>
      <c r="M31" s="8">
        <f t="shared" si="0"/>
        <v>25</v>
      </c>
      <c r="N31" s="8">
        <f t="shared" si="0"/>
        <v>84</v>
      </c>
      <c r="O31" s="8">
        <f t="shared" si="0"/>
        <v>21</v>
      </c>
      <c r="P31" s="8">
        <f t="shared" si="0"/>
        <v>28</v>
      </c>
      <c r="Q31" s="8">
        <f t="shared" si="0"/>
        <v>4</v>
      </c>
      <c r="R31" s="8">
        <f t="shared" si="0"/>
        <v>56</v>
      </c>
      <c r="S31" s="8">
        <f t="shared" si="0"/>
        <v>25</v>
      </c>
      <c r="T31" s="8">
        <f t="shared" si="0"/>
        <v>84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0</v>
      </c>
      <c r="D32" s="8">
        <f t="shared" si="0"/>
        <v>0</v>
      </c>
      <c r="E32" s="8">
        <f t="shared" si="0"/>
        <v>0</v>
      </c>
      <c r="F32" s="8">
        <f t="shared" si="0"/>
        <v>0</v>
      </c>
      <c r="G32" s="8">
        <f t="shared" si="0"/>
        <v>0</v>
      </c>
      <c r="H32" s="8">
        <f t="shared" si="0"/>
        <v>0</v>
      </c>
      <c r="I32" s="8">
        <f t="shared" si="0"/>
        <v>-13</v>
      </c>
      <c r="J32" s="8">
        <f t="shared" si="0"/>
        <v>372</v>
      </c>
      <c r="K32" s="8">
        <f t="shared" si="0"/>
        <v>-6</v>
      </c>
      <c r="L32" s="8">
        <f t="shared" si="0"/>
        <v>-14</v>
      </c>
      <c r="M32" s="8">
        <f t="shared" si="0"/>
        <v>-19</v>
      </c>
      <c r="N32" s="8">
        <f t="shared" si="0"/>
        <v>358</v>
      </c>
      <c r="O32" s="8">
        <f t="shared" si="0"/>
        <v>-13</v>
      </c>
      <c r="P32" s="8">
        <f t="shared" si="0"/>
        <v>372</v>
      </c>
      <c r="Q32" s="8">
        <f t="shared" si="0"/>
        <v>-6</v>
      </c>
      <c r="R32" s="8">
        <f t="shared" si="0"/>
        <v>-14</v>
      </c>
      <c r="S32" s="8">
        <f t="shared" si="0"/>
        <v>-19</v>
      </c>
      <c r="T32" s="8">
        <f t="shared" si="0"/>
        <v>358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0</v>
      </c>
      <c r="D33" s="8">
        <f t="shared" si="0"/>
        <v>0</v>
      </c>
      <c r="E33" s="8">
        <f t="shared" si="0"/>
        <v>0</v>
      </c>
      <c r="F33" s="8">
        <f t="shared" si="0"/>
        <v>0</v>
      </c>
      <c r="G33" s="8">
        <f t="shared" si="0"/>
        <v>0</v>
      </c>
      <c r="H33" s="8">
        <f t="shared" si="0"/>
        <v>0</v>
      </c>
      <c r="I33" s="8">
        <f t="shared" si="0"/>
        <v>59</v>
      </c>
      <c r="J33" s="8">
        <f t="shared" si="0"/>
        <v>90</v>
      </c>
      <c r="K33" s="8">
        <f t="shared" si="0"/>
        <v>34</v>
      </c>
      <c r="L33" s="8">
        <f t="shared" si="0"/>
        <v>28</v>
      </c>
      <c r="M33" s="8">
        <f t="shared" si="0"/>
        <v>93</v>
      </c>
      <c r="N33" s="8">
        <f t="shared" si="0"/>
        <v>118</v>
      </c>
      <c r="O33" s="8">
        <f t="shared" si="0"/>
        <v>59</v>
      </c>
      <c r="P33" s="8">
        <f t="shared" si="0"/>
        <v>90</v>
      </c>
      <c r="Q33" s="8">
        <f t="shared" si="0"/>
        <v>34</v>
      </c>
      <c r="R33" s="8">
        <f t="shared" si="0"/>
        <v>28</v>
      </c>
      <c r="S33" s="8">
        <f t="shared" si="0"/>
        <v>93</v>
      </c>
      <c r="T33" s="8">
        <f t="shared" si="0"/>
        <v>118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-539</v>
      </c>
      <c r="D34" s="8">
        <f t="shared" si="0"/>
        <v>-791</v>
      </c>
      <c r="E34" s="8">
        <f t="shared" si="0"/>
        <v>137</v>
      </c>
      <c r="F34" s="8">
        <f t="shared" si="0"/>
        <v>87</v>
      </c>
      <c r="G34" s="8">
        <f t="shared" si="0"/>
        <v>-402</v>
      </c>
      <c r="H34" s="8">
        <f t="shared" si="0"/>
        <v>-704</v>
      </c>
      <c r="I34" s="8">
        <f t="shared" si="0"/>
        <v>-93</v>
      </c>
      <c r="J34" s="8">
        <f t="shared" si="0"/>
        <v>-165</v>
      </c>
      <c r="K34" s="8">
        <f t="shared" si="0"/>
        <v>63</v>
      </c>
      <c r="L34" s="8">
        <f t="shared" si="0"/>
        <v>-21</v>
      </c>
      <c r="M34" s="8">
        <f t="shared" si="0"/>
        <v>-30</v>
      </c>
      <c r="N34" s="8">
        <f t="shared" si="0"/>
        <v>-186</v>
      </c>
      <c r="O34" s="8">
        <f t="shared" si="0"/>
        <v>-632</v>
      </c>
      <c r="P34" s="8">
        <f t="shared" si="0"/>
        <v>-956</v>
      </c>
      <c r="Q34" s="8">
        <f t="shared" si="0"/>
        <v>200</v>
      </c>
      <c r="R34" s="8">
        <f t="shared" si="0"/>
        <v>66</v>
      </c>
      <c r="S34" s="8">
        <f t="shared" si="0"/>
        <v>-432</v>
      </c>
      <c r="T34" s="8">
        <f t="shared" si="0"/>
        <v>-890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-334</v>
      </c>
      <c r="D35" s="8">
        <f t="shared" si="0"/>
        <v>-411</v>
      </c>
      <c r="E35" s="8">
        <f t="shared" si="0"/>
        <v>72</v>
      </c>
      <c r="F35" s="8">
        <f t="shared" si="0"/>
        <v>266</v>
      </c>
      <c r="G35" s="8">
        <f t="shared" si="0"/>
        <v>-262</v>
      </c>
      <c r="H35" s="8">
        <f t="shared" si="0"/>
        <v>-145</v>
      </c>
      <c r="I35" s="8">
        <f t="shared" si="0"/>
        <v>-46</v>
      </c>
      <c r="J35" s="8">
        <f t="shared" si="0"/>
        <v>217</v>
      </c>
      <c r="K35" s="8">
        <f t="shared" si="0"/>
        <v>-79</v>
      </c>
      <c r="L35" s="8">
        <f t="shared" si="0"/>
        <v>-378</v>
      </c>
      <c r="M35" s="8">
        <f t="shared" si="0"/>
        <v>-125</v>
      </c>
      <c r="N35" s="8">
        <f t="shared" si="0"/>
        <v>-161</v>
      </c>
      <c r="O35" s="8">
        <f t="shared" si="0"/>
        <v>-380</v>
      </c>
      <c r="P35" s="8">
        <f t="shared" si="0"/>
        <v>-194</v>
      </c>
      <c r="Q35" s="8">
        <f t="shared" si="0"/>
        <v>-7</v>
      </c>
      <c r="R35" s="8">
        <f t="shared" si="0"/>
        <v>-112</v>
      </c>
      <c r="S35" s="8">
        <f t="shared" si="0"/>
        <v>-387</v>
      </c>
      <c r="T35" s="8">
        <f t="shared" si="0"/>
        <v>-306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-2015</v>
      </c>
      <c r="D36" s="8">
        <f t="shared" si="0"/>
        <v>-4124</v>
      </c>
      <c r="E36" s="8">
        <f t="shared" si="0"/>
        <v>-355</v>
      </c>
      <c r="F36" s="8">
        <f t="shared" si="0"/>
        <v>-560</v>
      </c>
      <c r="G36" s="8">
        <f t="shared" si="0"/>
        <v>-2370</v>
      </c>
      <c r="H36" s="8">
        <f t="shared" si="0"/>
        <v>-4684</v>
      </c>
      <c r="I36" s="8">
        <f t="shared" si="0"/>
        <v>-854</v>
      </c>
      <c r="J36" s="8">
        <f t="shared" si="0"/>
        <v>-2051</v>
      </c>
      <c r="K36" s="8">
        <f t="shared" si="0"/>
        <v>-194</v>
      </c>
      <c r="L36" s="8">
        <f t="shared" si="0"/>
        <v>-644</v>
      </c>
      <c r="M36" s="8">
        <f t="shared" si="0"/>
        <v>-1048</v>
      </c>
      <c r="N36" s="8">
        <f t="shared" si="0"/>
        <v>-2695</v>
      </c>
      <c r="O36" s="8">
        <f t="shared" si="0"/>
        <v>-2869</v>
      </c>
      <c r="P36" s="8">
        <f t="shared" si="0"/>
        <v>-6175</v>
      </c>
      <c r="Q36" s="8">
        <f t="shared" si="0"/>
        <v>-549</v>
      </c>
      <c r="R36" s="8">
        <f t="shared" si="0"/>
        <v>-1204</v>
      </c>
      <c r="S36" s="8">
        <f t="shared" si="0"/>
        <v>-3418</v>
      </c>
      <c r="T36" s="8">
        <f t="shared" si="0"/>
        <v>-7379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-2888</v>
      </c>
      <c r="D37" s="10">
        <f t="shared" si="0"/>
        <v>-5326</v>
      </c>
      <c r="E37" s="10">
        <f t="shared" si="0"/>
        <v>-146</v>
      </c>
      <c r="F37" s="10">
        <f t="shared" si="0"/>
        <v>-207</v>
      </c>
      <c r="G37" s="10">
        <f t="shared" si="0"/>
        <v>-3034</v>
      </c>
      <c r="H37" s="10">
        <f t="shared" si="0"/>
        <v>-5533</v>
      </c>
      <c r="I37" s="10">
        <f t="shared" si="0"/>
        <v>-926</v>
      </c>
      <c r="J37" s="10">
        <f t="shared" si="0"/>
        <v>-1509</v>
      </c>
      <c r="K37" s="10">
        <f t="shared" si="0"/>
        <v>-178</v>
      </c>
      <c r="L37" s="10">
        <f t="shared" si="0"/>
        <v>-973</v>
      </c>
      <c r="M37" s="10">
        <f t="shared" si="0"/>
        <v>-1104</v>
      </c>
      <c r="N37" s="10">
        <f t="shared" si="0"/>
        <v>-2482</v>
      </c>
      <c r="O37" s="10">
        <f t="shared" si="0"/>
        <v>-3814</v>
      </c>
      <c r="P37" s="10">
        <f t="shared" si="0"/>
        <v>-6835</v>
      </c>
      <c r="Q37" s="10">
        <f t="shared" si="0"/>
        <v>-324</v>
      </c>
      <c r="R37" s="10">
        <f t="shared" si="0"/>
        <v>-1180</v>
      </c>
      <c r="S37" s="10">
        <f t="shared" si="0"/>
        <v>-4138</v>
      </c>
      <c r="T37" s="10">
        <f t="shared" si="0"/>
        <v>-8015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/>
      <c r="D44" s="14"/>
      <c r="E44" s="14"/>
      <c r="F44" s="14"/>
      <c r="G44" s="14"/>
      <c r="H44" s="14"/>
      <c r="I44" s="14">
        <f t="shared" ref="I44:T50" si="1">I31/I5</f>
        <v>0.24705882352941178</v>
      </c>
      <c r="J44" s="14">
        <f t="shared" si="1"/>
        <v>0.1111111111111111</v>
      </c>
      <c r="K44" s="14">
        <f t="shared" si="1"/>
        <v>0.12903225806451613</v>
      </c>
      <c r="L44" s="14">
        <f t="shared" si="1"/>
        <v>1.4</v>
      </c>
      <c r="M44" s="14">
        <f t="shared" si="1"/>
        <v>0.21551724137931033</v>
      </c>
      <c r="N44" s="14">
        <f t="shared" si="1"/>
        <v>0.28767123287671231</v>
      </c>
      <c r="O44" s="14">
        <f t="shared" si="1"/>
        <v>0.24705882352941178</v>
      </c>
      <c r="P44" s="14">
        <f t="shared" si="1"/>
        <v>0.1111111111111111</v>
      </c>
      <c r="Q44" s="14">
        <f t="shared" si="1"/>
        <v>0.12903225806451613</v>
      </c>
      <c r="R44" s="14">
        <f t="shared" si="1"/>
        <v>1.4</v>
      </c>
      <c r="S44" s="14">
        <f t="shared" si="1"/>
        <v>0.21551724137931033</v>
      </c>
      <c r="T44" s="14">
        <f t="shared" si="1"/>
        <v>0.28767123287671231</v>
      </c>
    </row>
    <row r="45" spans="1:20" ht="25.2" customHeight="1" x14ac:dyDescent="0.25">
      <c r="A45" s="6" t="s">
        <v>13</v>
      </c>
      <c r="B45" s="7">
        <v>2</v>
      </c>
      <c r="C45" s="14"/>
      <c r="D45" s="14"/>
      <c r="E45" s="14"/>
      <c r="F45" s="14"/>
      <c r="G45" s="14"/>
      <c r="H45" s="14"/>
      <c r="I45" s="14">
        <f t="shared" si="1"/>
        <v>-0.23636363636363636</v>
      </c>
      <c r="J45" s="14">
        <f t="shared" si="1"/>
        <v>4.3764705882352946</v>
      </c>
      <c r="K45" s="14">
        <f t="shared" si="1"/>
        <v>-0.20689655172413793</v>
      </c>
      <c r="L45" s="14">
        <f t="shared" si="1"/>
        <v>-0.2857142857142857</v>
      </c>
      <c r="M45" s="14">
        <f t="shared" si="1"/>
        <v>-0.22619047619047619</v>
      </c>
      <c r="N45" s="14">
        <f t="shared" si="1"/>
        <v>2.6716417910447761</v>
      </c>
      <c r="O45" s="14">
        <f t="shared" si="1"/>
        <v>-0.23636363636363636</v>
      </c>
      <c r="P45" s="14">
        <f t="shared" si="1"/>
        <v>4.3764705882352946</v>
      </c>
      <c r="Q45" s="14">
        <f t="shared" si="1"/>
        <v>-0.20689655172413793</v>
      </c>
      <c r="R45" s="14">
        <f t="shared" si="1"/>
        <v>-0.2857142857142857</v>
      </c>
      <c r="S45" s="14">
        <f t="shared" si="1"/>
        <v>-0.22619047619047619</v>
      </c>
      <c r="T45" s="14">
        <f t="shared" si="1"/>
        <v>2.6716417910447761</v>
      </c>
    </row>
    <row r="46" spans="1:20" ht="25.2" customHeight="1" x14ac:dyDescent="0.25">
      <c r="A46" s="6" t="s">
        <v>13</v>
      </c>
      <c r="B46" s="7">
        <v>3</v>
      </c>
      <c r="C46" s="14"/>
      <c r="D46" s="14"/>
      <c r="E46" s="14"/>
      <c r="F46" s="14"/>
      <c r="G46" s="14"/>
      <c r="H46" s="14"/>
      <c r="I46" s="14">
        <f t="shared" si="1"/>
        <v>0.78666666666666663</v>
      </c>
      <c r="J46" s="14">
        <f t="shared" si="1"/>
        <v>0.5625</v>
      </c>
      <c r="K46" s="14">
        <f t="shared" si="1"/>
        <v>0.5</v>
      </c>
      <c r="L46" s="14">
        <f t="shared" si="1"/>
        <v>0.21212121212121213</v>
      </c>
      <c r="M46" s="14">
        <f t="shared" si="1"/>
        <v>0.65034965034965031</v>
      </c>
      <c r="N46" s="14">
        <f t="shared" si="1"/>
        <v>0.4041095890410959</v>
      </c>
      <c r="O46" s="14">
        <f t="shared" si="1"/>
        <v>0.78666666666666663</v>
      </c>
      <c r="P46" s="14">
        <f t="shared" si="1"/>
        <v>0.5625</v>
      </c>
      <c r="Q46" s="14">
        <f t="shared" si="1"/>
        <v>0.5</v>
      </c>
      <c r="R46" s="14">
        <f t="shared" si="1"/>
        <v>0.21212121212121213</v>
      </c>
      <c r="S46" s="14">
        <f t="shared" si="1"/>
        <v>0.65034965034965031</v>
      </c>
      <c r="T46" s="14">
        <f t="shared" si="1"/>
        <v>0.4041095890410959</v>
      </c>
    </row>
    <row r="47" spans="1:20" ht="25.2" customHeight="1" x14ac:dyDescent="0.25">
      <c r="A47" s="6" t="s">
        <v>13</v>
      </c>
      <c r="B47" s="7">
        <v>4</v>
      </c>
      <c r="C47" s="14">
        <f t="shared" ref="C47:H50" si="2">C34/C8</f>
        <v>-0.35483870967741937</v>
      </c>
      <c r="D47" s="14">
        <f t="shared" si="2"/>
        <v>-0.36842105263157893</v>
      </c>
      <c r="E47" s="14">
        <f t="shared" si="2"/>
        <v>0.45973154362416108</v>
      </c>
      <c r="F47" s="14">
        <f t="shared" si="2"/>
        <v>0.15619389587073609</v>
      </c>
      <c r="G47" s="14">
        <f t="shared" si="2"/>
        <v>-0.22124380847550909</v>
      </c>
      <c r="H47" s="14">
        <f t="shared" si="2"/>
        <v>-0.26035502958579881</v>
      </c>
      <c r="I47" s="14">
        <f t="shared" si="1"/>
        <v>-0.15474209650582363</v>
      </c>
      <c r="J47" s="14">
        <f t="shared" si="1"/>
        <v>-0.1683673469387755</v>
      </c>
      <c r="K47" s="14">
        <f t="shared" si="1"/>
        <v>0.20388349514563106</v>
      </c>
      <c r="L47" s="14">
        <f t="shared" si="1"/>
        <v>-3.0523255813953487E-2</v>
      </c>
      <c r="M47" s="14">
        <f t="shared" si="1"/>
        <v>-3.2967032967032968E-2</v>
      </c>
      <c r="N47" s="14">
        <f t="shared" si="1"/>
        <v>-0.11151079136690648</v>
      </c>
      <c r="O47" s="14">
        <f t="shared" si="1"/>
        <v>-0.2981132075471698</v>
      </c>
      <c r="P47" s="14">
        <f t="shared" si="1"/>
        <v>-0.30572433642468821</v>
      </c>
      <c r="Q47" s="14">
        <f t="shared" si="1"/>
        <v>0.32948929159802304</v>
      </c>
      <c r="R47" s="14">
        <f t="shared" si="1"/>
        <v>5.3012048192771083E-2</v>
      </c>
      <c r="S47" s="14">
        <f t="shared" si="1"/>
        <v>-0.15841584158415842</v>
      </c>
      <c r="T47" s="14">
        <f t="shared" si="1"/>
        <v>-0.20356816102470265</v>
      </c>
    </row>
    <row r="48" spans="1:20" ht="25.2" customHeight="1" x14ac:dyDescent="0.25">
      <c r="A48" s="6" t="s">
        <v>13</v>
      </c>
      <c r="B48" s="7">
        <v>5</v>
      </c>
      <c r="C48" s="14">
        <f t="shared" si="2"/>
        <v>-0.1197561850125493</v>
      </c>
      <c r="D48" s="14">
        <f t="shared" si="2"/>
        <v>-9.6117867165575299E-2</v>
      </c>
      <c r="E48" s="14">
        <f t="shared" si="2"/>
        <v>5.3771471247199401E-2</v>
      </c>
      <c r="F48" s="14">
        <f t="shared" si="2"/>
        <v>0.11125052279381012</v>
      </c>
      <c r="G48" s="14">
        <f t="shared" si="2"/>
        <v>-6.3468992248062017E-2</v>
      </c>
      <c r="H48" s="14">
        <f t="shared" si="2"/>
        <v>-2.1748912554372283E-2</v>
      </c>
      <c r="I48" s="14">
        <f t="shared" si="1"/>
        <v>-3.5965598123534011E-2</v>
      </c>
      <c r="J48" s="14">
        <f t="shared" si="1"/>
        <v>9.7528089887640446E-2</v>
      </c>
      <c r="K48" s="14">
        <f t="shared" si="1"/>
        <v>-0.13367174280879865</v>
      </c>
      <c r="L48" s="14">
        <f t="shared" si="1"/>
        <v>-0.24722040549378679</v>
      </c>
      <c r="M48" s="14">
        <f t="shared" si="1"/>
        <v>-6.684491978609626E-2</v>
      </c>
      <c r="N48" s="14">
        <f t="shared" si="1"/>
        <v>-4.2887586574320721E-2</v>
      </c>
      <c r="O48" s="14">
        <f t="shared" si="1"/>
        <v>-9.3411996066863318E-2</v>
      </c>
      <c r="P48" s="14">
        <f t="shared" si="1"/>
        <v>-2.9841562836486694E-2</v>
      </c>
      <c r="Q48" s="14">
        <f t="shared" si="1"/>
        <v>-3.6269430051813472E-3</v>
      </c>
      <c r="R48" s="14">
        <f t="shared" si="1"/>
        <v>-2.8571428571428571E-2</v>
      </c>
      <c r="S48" s="14">
        <f t="shared" si="1"/>
        <v>-6.4521507169056358E-2</v>
      </c>
      <c r="T48" s="14">
        <f t="shared" si="1"/>
        <v>-2.936378466557912E-2</v>
      </c>
    </row>
    <row r="49" spans="1:20" ht="25.2" customHeight="1" x14ac:dyDescent="0.25">
      <c r="A49" s="6" t="s">
        <v>17</v>
      </c>
      <c r="B49" s="7">
        <v>6</v>
      </c>
      <c r="C49" s="14">
        <f t="shared" si="2"/>
        <v>-0.40905399918798213</v>
      </c>
      <c r="D49" s="14">
        <f t="shared" si="2"/>
        <v>-0.37200072163088582</v>
      </c>
      <c r="E49" s="14">
        <f t="shared" si="2"/>
        <v>-0.23873570948217887</v>
      </c>
      <c r="F49" s="14">
        <f t="shared" si="2"/>
        <v>-0.16651798988997918</v>
      </c>
      <c r="G49" s="14">
        <f t="shared" si="2"/>
        <v>-0.3695618275378138</v>
      </c>
      <c r="H49" s="14">
        <f t="shared" si="2"/>
        <v>-0.32417468336909128</v>
      </c>
      <c r="I49" s="14">
        <f t="shared" si="1"/>
        <v>-0.18456883509833585</v>
      </c>
      <c r="J49" s="14">
        <f t="shared" si="1"/>
        <v>-8.1687111677552965E-2</v>
      </c>
      <c r="K49" s="14">
        <f t="shared" si="1"/>
        <v>-0.28238719068413393</v>
      </c>
      <c r="L49" s="14">
        <f t="shared" si="1"/>
        <v>-0.28407587119541244</v>
      </c>
      <c r="M49" s="14">
        <f t="shared" si="1"/>
        <v>-0.19721490402709824</v>
      </c>
      <c r="N49" s="14">
        <f t="shared" si="1"/>
        <v>-9.8447488584474885E-2</v>
      </c>
      <c r="O49" s="14">
        <f t="shared" si="1"/>
        <v>-0.30032450539097666</v>
      </c>
      <c r="P49" s="14">
        <f t="shared" si="1"/>
        <v>-0.1706083881306294</v>
      </c>
      <c r="Q49" s="14">
        <f t="shared" si="1"/>
        <v>-0.25252989880404786</v>
      </c>
      <c r="R49" s="14">
        <f t="shared" si="1"/>
        <v>-0.21385435168738898</v>
      </c>
      <c r="S49" s="14">
        <f t="shared" si="1"/>
        <v>-0.29146414257695913</v>
      </c>
      <c r="T49" s="14">
        <f t="shared" si="1"/>
        <v>-0.17642980107115533</v>
      </c>
    </row>
    <row r="50" spans="1:20" s="11" customFormat="1" ht="25.2" customHeight="1" x14ac:dyDescent="0.25">
      <c r="A50" s="9" t="s">
        <v>10</v>
      </c>
      <c r="B50" s="9"/>
      <c r="C50" s="15">
        <f t="shared" si="2"/>
        <v>-0.31275720164609055</v>
      </c>
      <c r="D50" s="15">
        <f t="shared" si="2"/>
        <v>-0.30418641841338739</v>
      </c>
      <c r="E50" s="15">
        <f t="shared" si="2"/>
        <v>-4.6734955185659413E-2</v>
      </c>
      <c r="F50" s="15">
        <f t="shared" si="2"/>
        <v>-3.2799873237204881E-2</v>
      </c>
      <c r="G50" s="15">
        <f t="shared" si="2"/>
        <v>-0.24550898203592814</v>
      </c>
      <c r="H50" s="15">
        <f t="shared" si="2"/>
        <v>-0.23228379513014275</v>
      </c>
      <c r="I50" s="15">
        <f t="shared" si="1"/>
        <v>-0.13775662005355549</v>
      </c>
      <c r="J50" s="15">
        <f t="shared" si="1"/>
        <v>-5.2377646650468589E-2</v>
      </c>
      <c r="K50" s="15">
        <f t="shared" si="1"/>
        <v>-0.10379008746355685</v>
      </c>
      <c r="L50" s="15">
        <f t="shared" si="1"/>
        <v>-0.20680127523910732</v>
      </c>
      <c r="M50" s="15">
        <f t="shared" si="1"/>
        <v>-0.13085219864880882</v>
      </c>
      <c r="N50" s="15">
        <f t="shared" si="1"/>
        <v>-7.4056392660002981E-2</v>
      </c>
      <c r="O50" s="15">
        <f t="shared" si="1"/>
        <v>-0.23903233893206319</v>
      </c>
      <c r="P50" s="15">
        <f t="shared" si="1"/>
        <v>-0.14756363479349727</v>
      </c>
      <c r="Q50" s="15">
        <f t="shared" si="1"/>
        <v>-6.6955982641041537E-2</v>
      </c>
      <c r="R50" s="15">
        <f t="shared" si="1"/>
        <v>-0.10711692084241103</v>
      </c>
      <c r="S50" s="15">
        <f t="shared" si="1"/>
        <v>-0.19899014186102429</v>
      </c>
      <c r="T50" s="15">
        <f t="shared" si="1"/>
        <v>-0.13979244789395656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23" priority="1" stopIfTrue="1" operator="greaterThanOrEqual">
      <formula>0</formula>
    </cfRule>
  </conditionalFormatting>
  <conditionalFormatting sqref="C44:T50">
    <cfRule type="cellIs" dxfId="22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D23F-9E07-4FA7-A293-7CCDC198EE45}">
  <sheetPr codeName="Foglio8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3" width="8.33203125" bestFit="1" customWidth="1"/>
    <col min="4" max="4" width="8.21875" bestFit="1" customWidth="1"/>
    <col min="5" max="6" width="8.33203125" bestFit="1" customWidth="1"/>
    <col min="7" max="7" width="7.77734375" bestFit="1" customWidth="1"/>
    <col min="8" max="8" width="8.21875" bestFit="1" customWidth="1"/>
    <col min="9" max="20" width="8.33203125" bestFit="1" customWidth="1"/>
  </cols>
  <sheetData>
    <row r="1" spans="1:20" ht="25.2" customHeight="1" x14ac:dyDescent="0.2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1248</v>
      </c>
      <c r="D5" s="8">
        <v>2227</v>
      </c>
      <c r="E5" s="8">
        <v>62</v>
      </c>
      <c r="F5" s="8">
        <v>178</v>
      </c>
      <c r="G5" s="8">
        <v>1310</v>
      </c>
      <c r="H5" s="8">
        <v>2405</v>
      </c>
      <c r="I5" s="8">
        <v>458</v>
      </c>
      <c r="J5" s="8">
        <v>1407</v>
      </c>
      <c r="K5" s="8">
        <v>21</v>
      </c>
      <c r="L5" s="8">
        <v>57</v>
      </c>
      <c r="M5" s="8">
        <v>479</v>
      </c>
      <c r="N5" s="8">
        <v>1464</v>
      </c>
      <c r="O5" s="8">
        <v>1706</v>
      </c>
      <c r="P5" s="8">
        <v>3634</v>
      </c>
      <c r="Q5" s="8">
        <v>83</v>
      </c>
      <c r="R5" s="8">
        <v>235</v>
      </c>
      <c r="S5" s="8">
        <v>1789</v>
      </c>
      <c r="T5" s="8">
        <v>3869</v>
      </c>
    </row>
    <row r="6" spans="1:20" ht="25.2" customHeight="1" x14ac:dyDescent="0.25">
      <c r="A6" s="6">
        <v>2025</v>
      </c>
      <c r="B6" s="7">
        <v>2</v>
      </c>
      <c r="C6" s="8">
        <v>1283</v>
      </c>
      <c r="D6" s="8">
        <v>2157</v>
      </c>
      <c r="E6" s="8">
        <v>149</v>
      </c>
      <c r="F6" s="8">
        <v>460</v>
      </c>
      <c r="G6" s="8">
        <v>1432</v>
      </c>
      <c r="H6" s="8">
        <v>2617</v>
      </c>
      <c r="I6" s="8">
        <v>197</v>
      </c>
      <c r="J6" s="8">
        <v>496</v>
      </c>
      <c r="K6" s="8">
        <v>32</v>
      </c>
      <c r="L6" s="8">
        <v>113</v>
      </c>
      <c r="M6" s="8">
        <v>229</v>
      </c>
      <c r="N6" s="8">
        <v>609</v>
      </c>
      <c r="O6" s="8">
        <v>1480</v>
      </c>
      <c r="P6" s="8">
        <v>2653</v>
      </c>
      <c r="Q6" s="8">
        <v>181</v>
      </c>
      <c r="R6" s="8">
        <v>573</v>
      </c>
      <c r="S6" s="8">
        <v>1661</v>
      </c>
      <c r="T6" s="8">
        <v>3226</v>
      </c>
    </row>
    <row r="7" spans="1:20" ht="25.2" customHeight="1" x14ac:dyDescent="0.25">
      <c r="A7" s="6">
        <v>2025</v>
      </c>
      <c r="B7" s="7">
        <v>3</v>
      </c>
      <c r="C7" s="8">
        <v>2959</v>
      </c>
      <c r="D7" s="8">
        <v>6285</v>
      </c>
      <c r="E7" s="8">
        <v>256</v>
      </c>
      <c r="F7" s="8">
        <v>846</v>
      </c>
      <c r="G7" s="8">
        <v>3215</v>
      </c>
      <c r="H7" s="8">
        <v>7131</v>
      </c>
      <c r="I7" s="8">
        <v>3699</v>
      </c>
      <c r="J7" s="8">
        <v>9468</v>
      </c>
      <c r="K7" s="8">
        <v>77</v>
      </c>
      <c r="L7" s="8">
        <v>307</v>
      </c>
      <c r="M7" s="8">
        <v>3776</v>
      </c>
      <c r="N7" s="8">
        <v>9775</v>
      </c>
      <c r="O7" s="8">
        <v>6658</v>
      </c>
      <c r="P7" s="8">
        <v>15753</v>
      </c>
      <c r="Q7" s="8">
        <v>333</v>
      </c>
      <c r="R7" s="8">
        <v>1153</v>
      </c>
      <c r="S7" s="8">
        <v>6991</v>
      </c>
      <c r="T7" s="8">
        <v>16906</v>
      </c>
    </row>
    <row r="8" spans="1:20" ht="25.2" customHeight="1" x14ac:dyDescent="0.25">
      <c r="A8" s="6">
        <v>2025</v>
      </c>
      <c r="B8" s="7">
        <v>4</v>
      </c>
      <c r="C8" s="8">
        <v>8991</v>
      </c>
      <c r="D8" s="8">
        <v>18751</v>
      </c>
      <c r="E8" s="8">
        <v>680</v>
      </c>
      <c r="F8" s="8">
        <v>1848</v>
      </c>
      <c r="G8" s="8">
        <v>9671</v>
      </c>
      <c r="H8" s="8">
        <v>20599</v>
      </c>
      <c r="I8" s="8">
        <v>5008</v>
      </c>
      <c r="J8" s="8">
        <v>14865</v>
      </c>
      <c r="K8" s="8">
        <v>169</v>
      </c>
      <c r="L8" s="8">
        <v>334</v>
      </c>
      <c r="M8" s="8">
        <v>5177</v>
      </c>
      <c r="N8" s="8">
        <v>15199</v>
      </c>
      <c r="O8" s="8">
        <v>13999</v>
      </c>
      <c r="P8" s="8">
        <v>33616</v>
      </c>
      <c r="Q8" s="8">
        <v>849</v>
      </c>
      <c r="R8" s="8">
        <v>2182</v>
      </c>
      <c r="S8" s="8">
        <v>14848</v>
      </c>
      <c r="T8" s="8">
        <v>35798</v>
      </c>
    </row>
    <row r="9" spans="1:20" ht="25.2" customHeight="1" x14ac:dyDescent="0.25">
      <c r="A9" s="6">
        <v>2025</v>
      </c>
      <c r="B9" s="7">
        <v>5</v>
      </c>
      <c r="C9" s="8">
        <v>24199</v>
      </c>
      <c r="D9" s="8">
        <v>56918</v>
      </c>
      <c r="E9" s="8">
        <v>1369</v>
      </c>
      <c r="F9" s="8">
        <v>4604</v>
      </c>
      <c r="G9" s="8">
        <v>25568</v>
      </c>
      <c r="H9" s="8">
        <v>61522</v>
      </c>
      <c r="I9" s="8">
        <v>8792</v>
      </c>
      <c r="J9" s="8">
        <v>22248</v>
      </c>
      <c r="K9" s="8">
        <v>586</v>
      </c>
      <c r="L9" s="8">
        <v>1406</v>
      </c>
      <c r="M9" s="8">
        <v>9378</v>
      </c>
      <c r="N9" s="8">
        <v>23654</v>
      </c>
      <c r="O9" s="8">
        <v>32991</v>
      </c>
      <c r="P9" s="8">
        <v>79166</v>
      </c>
      <c r="Q9" s="8">
        <v>1955</v>
      </c>
      <c r="R9" s="8">
        <v>6010</v>
      </c>
      <c r="S9" s="8">
        <v>34946</v>
      </c>
      <c r="T9" s="8">
        <v>85176</v>
      </c>
    </row>
    <row r="10" spans="1:20" ht="25.2" customHeight="1" x14ac:dyDescent="0.25">
      <c r="A10" s="6">
        <v>2025</v>
      </c>
      <c r="B10" s="7">
        <v>6</v>
      </c>
      <c r="C10" s="8">
        <v>37836</v>
      </c>
      <c r="D10" s="8">
        <v>163010</v>
      </c>
      <c r="E10" s="8">
        <v>2157</v>
      </c>
      <c r="F10" s="8">
        <v>10926</v>
      </c>
      <c r="G10" s="8">
        <v>39993</v>
      </c>
      <c r="H10" s="8">
        <v>173936</v>
      </c>
      <c r="I10" s="8">
        <v>7517</v>
      </c>
      <c r="J10" s="8">
        <v>31024</v>
      </c>
      <c r="K10" s="8">
        <v>1092</v>
      </c>
      <c r="L10" s="8">
        <v>3627</v>
      </c>
      <c r="M10" s="8">
        <v>8609</v>
      </c>
      <c r="N10" s="8">
        <v>34651</v>
      </c>
      <c r="O10" s="8">
        <v>45353</v>
      </c>
      <c r="P10" s="8">
        <v>194034</v>
      </c>
      <c r="Q10" s="8">
        <v>3249</v>
      </c>
      <c r="R10" s="8">
        <v>14553</v>
      </c>
      <c r="S10" s="8">
        <v>48602</v>
      </c>
      <c r="T10" s="8">
        <v>208587</v>
      </c>
    </row>
    <row r="11" spans="1:20" s="11" customFormat="1" ht="25.2" customHeight="1" x14ac:dyDescent="0.25">
      <c r="A11" s="9" t="s">
        <v>10</v>
      </c>
      <c r="B11" s="9"/>
      <c r="C11" s="10">
        <v>76516</v>
      </c>
      <c r="D11" s="10">
        <v>249348</v>
      </c>
      <c r="E11" s="10">
        <v>4673</v>
      </c>
      <c r="F11" s="10">
        <v>18862</v>
      </c>
      <c r="G11" s="10">
        <v>81189</v>
      </c>
      <c r="H11" s="10">
        <v>268210</v>
      </c>
      <c r="I11" s="10">
        <v>25671</v>
      </c>
      <c r="J11" s="10">
        <v>79508</v>
      </c>
      <c r="K11" s="10">
        <v>1977</v>
      </c>
      <c r="L11" s="10">
        <v>5844</v>
      </c>
      <c r="M11" s="10">
        <v>27648</v>
      </c>
      <c r="N11" s="10">
        <v>85352</v>
      </c>
      <c r="O11" s="10">
        <v>102187</v>
      </c>
      <c r="P11" s="10">
        <v>328856</v>
      </c>
      <c r="Q11" s="10">
        <v>6650</v>
      </c>
      <c r="R11" s="10">
        <v>24706</v>
      </c>
      <c r="S11" s="10">
        <v>108837</v>
      </c>
      <c r="T11" s="10">
        <v>353562</v>
      </c>
    </row>
    <row r="14" spans="1:20" ht="25.2" customHeight="1" x14ac:dyDescent="0.25">
      <c r="A14" s="1" t="s">
        <v>27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1241</v>
      </c>
      <c r="D18" s="8">
        <v>2205</v>
      </c>
      <c r="E18" s="8">
        <v>83</v>
      </c>
      <c r="F18" s="8">
        <v>166</v>
      </c>
      <c r="G18" s="8">
        <v>1324</v>
      </c>
      <c r="H18" s="8">
        <v>2371</v>
      </c>
      <c r="I18" s="8">
        <v>261</v>
      </c>
      <c r="J18" s="8">
        <v>746</v>
      </c>
      <c r="K18" s="8">
        <v>17</v>
      </c>
      <c r="L18" s="8">
        <v>68</v>
      </c>
      <c r="M18" s="8">
        <v>278</v>
      </c>
      <c r="N18" s="8">
        <v>814</v>
      </c>
      <c r="O18" s="8">
        <v>1502</v>
      </c>
      <c r="P18" s="8">
        <v>2951</v>
      </c>
      <c r="Q18" s="8">
        <v>100</v>
      </c>
      <c r="R18" s="8">
        <v>234</v>
      </c>
      <c r="S18" s="8">
        <v>1602</v>
      </c>
      <c r="T18" s="8">
        <v>3185</v>
      </c>
    </row>
    <row r="19" spans="1:20" ht="25.2" customHeight="1" x14ac:dyDescent="0.25">
      <c r="A19" s="6">
        <v>2026</v>
      </c>
      <c r="B19" s="7">
        <v>2</v>
      </c>
      <c r="C19" s="8">
        <v>1327</v>
      </c>
      <c r="D19" s="8">
        <v>2488</v>
      </c>
      <c r="E19" s="8">
        <v>72</v>
      </c>
      <c r="F19" s="8">
        <v>175</v>
      </c>
      <c r="G19" s="8">
        <v>1399</v>
      </c>
      <c r="H19" s="8">
        <v>2663</v>
      </c>
      <c r="I19" s="8">
        <v>328</v>
      </c>
      <c r="J19" s="8">
        <v>767</v>
      </c>
      <c r="K19" s="8">
        <v>27</v>
      </c>
      <c r="L19" s="8">
        <v>47</v>
      </c>
      <c r="M19" s="8">
        <v>355</v>
      </c>
      <c r="N19" s="8">
        <v>814</v>
      </c>
      <c r="O19" s="8">
        <v>1655</v>
      </c>
      <c r="P19" s="8">
        <v>3255</v>
      </c>
      <c r="Q19" s="8">
        <v>99</v>
      </c>
      <c r="R19" s="8">
        <v>222</v>
      </c>
      <c r="S19" s="8">
        <v>1754</v>
      </c>
      <c r="T19" s="8">
        <v>3477</v>
      </c>
    </row>
    <row r="20" spans="1:20" ht="25.2" customHeight="1" x14ac:dyDescent="0.25">
      <c r="A20" s="6">
        <v>2026</v>
      </c>
      <c r="B20" s="7">
        <v>3</v>
      </c>
      <c r="C20" s="8">
        <v>3028</v>
      </c>
      <c r="D20" s="8">
        <v>6575</v>
      </c>
      <c r="E20" s="8">
        <v>160</v>
      </c>
      <c r="F20" s="8">
        <v>289</v>
      </c>
      <c r="G20" s="8">
        <v>3188</v>
      </c>
      <c r="H20" s="8">
        <v>6864</v>
      </c>
      <c r="I20" s="8">
        <v>2364</v>
      </c>
      <c r="J20" s="8">
        <v>6601</v>
      </c>
      <c r="K20" s="8">
        <v>90</v>
      </c>
      <c r="L20" s="8">
        <v>353</v>
      </c>
      <c r="M20" s="8">
        <v>2454</v>
      </c>
      <c r="N20" s="8">
        <v>6954</v>
      </c>
      <c r="O20" s="8">
        <v>5392</v>
      </c>
      <c r="P20" s="8">
        <v>13176</v>
      </c>
      <c r="Q20" s="8">
        <v>250</v>
      </c>
      <c r="R20" s="8">
        <v>642</v>
      </c>
      <c r="S20" s="8">
        <v>5642</v>
      </c>
      <c r="T20" s="8">
        <v>13818</v>
      </c>
    </row>
    <row r="21" spans="1:20" ht="25.2" customHeight="1" x14ac:dyDescent="0.25">
      <c r="A21" s="6">
        <v>2026</v>
      </c>
      <c r="B21" s="7">
        <v>4</v>
      </c>
      <c r="C21" s="8">
        <v>12494</v>
      </c>
      <c r="D21" s="8">
        <v>30337</v>
      </c>
      <c r="E21" s="8">
        <v>885</v>
      </c>
      <c r="F21" s="8">
        <v>2340</v>
      </c>
      <c r="G21" s="8">
        <v>13379</v>
      </c>
      <c r="H21" s="8">
        <v>32677</v>
      </c>
      <c r="I21" s="8">
        <v>5759</v>
      </c>
      <c r="J21" s="8">
        <v>15293</v>
      </c>
      <c r="K21" s="8">
        <v>207</v>
      </c>
      <c r="L21" s="8">
        <v>544</v>
      </c>
      <c r="M21" s="8">
        <v>5966</v>
      </c>
      <c r="N21" s="8">
        <v>15837</v>
      </c>
      <c r="O21" s="8">
        <v>18253</v>
      </c>
      <c r="P21" s="8">
        <v>45630</v>
      </c>
      <c r="Q21" s="8">
        <v>1092</v>
      </c>
      <c r="R21" s="8">
        <v>2884</v>
      </c>
      <c r="S21" s="8">
        <v>19345</v>
      </c>
      <c r="T21" s="8">
        <v>48514</v>
      </c>
    </row>
    <row r="22" spans="1:20" ht="25.2" customHeight="1" x14ac:dyDescent="0.25">
      <c r="A22" s="6">
        <v>2026</v>
      </c>
      <c r="B22" s="7">
        <v>5</v>
      </c>
      <c r="C22" s="8">
        <v>29171</v>
      </c>
      <c r="D22" s="8">
        <v>67471</v>
      </c>
      <c r="E22" s="8">
        <v>1621</v>
      </c>
      <c r="F22" s="8">
        <v>5404</v>
      </c>
      <c r="G22" s="8">
        <v>30792</v>
      </c>
      <c r="H22" s="8">
        <v>72875</v>
      </c>
      <c r="I22" s="8">
        <v>9354</v>
      </c>
      <c r="J22" s="8">
        <v>23541</v>
      </c>
      <c r="K22" s="8">
        <v>671</v>
      </c>
      <c r="L22" s="8">
        <v>1814</v>
      </c>
      <c r="M22" s="8">
        <v>10025</v>
      </c>
      <c r="N22" s="8">
        <v>25355</v>
      </c>
      <c r="O22" s="8">
        <v>38525</v>
      </c>
      <c r="P22" s="8">
        <v>91012</v>
      </c>
      <c r="Q22" s="8">
        <v>2292</v>
      </c>
      <c r="R22" s="8">
        <v>7218</v>
      </c>
      <c r="S22" s="8">
        <v>40817</v>
      </c>
      <c r="T22" s="8">
        <v>98230</v>
      </c>
    </row>
    <row r="23" spans="1:20" ht="25.2" customHeight="1" x14ac:dyDescent="0.25">
      <c r="A23" s="6">
        <v>2026</v>
      </c>
      <c r="B23" s="7">
        <v>6</v>
      </c>
      <c r="C23" s="8">
        <v>33669</v>
      </c>
      <c r="D23" s="8">
        <v>162188</v>
      </c>
      <c r="E23" s="8">
        <v>2532</v>
      </c>
      <c r="F23" s="8">
        <v>13842</v>
      </c>
      <c r="G23" s="8">
        <v>36201</v>
      </c>
      <c r="H23" s="8">
        <v>176030</v>
      </c>
      <c r="I23" s="8">
        <v>8107</v>
      </c>
      <c r="J23" s="8">
        <v>31883</v>
      </c>
      <c r="K23" s="8">
        <v>1063</v>
      </c>
      <c r="L23" s="8">
        <v>3800</v>
      </c>
      <c r="M23" s="8">
        <v>9170</v>
      </c>
      <c r="N23" s="8">
        <v>35683</v>
      </c>
      <c r="O23" s="8">
        <v>41776</v>
      </c>
      <c r="P23" s="8">
        <v>194071</v>
      </c>
      <c r="Q23" s="8">
        <v>3595</v>
      </c>
      <c r="R23" s="8">
        <v>17642</v>
      </c>
      <c r="S23" s="8">
        <v>45371</v>
      </c>
      <c r="T23" s="8">
        <v>211713</v>
      </c>
    </row>
    <row r="24" spans="1:20" s="11" customFormat="1" ht="25.2" customHeight="1" x14ac:dyDescent="0.25">
      <c r="A24" s="9" t="s">
        <v>10</v>
      </c>
      <c r="B24" s="9"/>
      <c r="C24" s="10">
        <v>80930</v>
      </c>
      <c r="D24" s="10">
        <v>271264</v>
      </c>
      <c r="E24" s="10">
        <v>5353</v>
      </c>
      <c r="F24" s="10">
        <v>22216</v>
      </c>
      <c r="G24" s="10">
        <v>86283</v>
      </c>
      <c r="H24" s="10">
        <v>293480</v>
      </c>
      <c r="I24" s="10">
        <v>26173</v>
      </c>
      <c r="J24" s="10">
        <v>78831</v>
      </c>
      <c r="K24" s="10">
        <v>2075</v>
      </c>
      <c r="L24" s="10">
        <v>6626</v>
      </c>
      <c r="M24" s="10">
        <v>28248</v>
      </c>
      <c r="N24" s="10">
        <v>85457</v>
      </c>
      <c r="O24" s="10">
        <v>107103</v>
      </c>
      <c r="P24" s="10">
        <v>350095</v>
      </c>
      <c r="Q24" s="10">
        <v>7428</v>
      </c>
      <c r="R24" s="10">
        <v>28842</v>
      </c>
      <c r="S24" s="10">
        <v>114531</v>
      </c>
      <c r="T24" s="10">
        <v>378937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-7</v>
      </c>
      <c r="D31" s="8">
        <f t="shared" si="0"/>
        <v>-22</v>
      </c>
      <c r="E31" s="8">
        <f t="shared" si="0"/>
        <v>21</v>
      </c>
      <c r="F31" s="8">
        <f t="shared" si="0"/>
        <v>-12</v>
      </c>
      <c r="G31" s="8">
        <f t="shared" si="0"/>
        <v>14</v>
      </c>
      <c r="H31" s="8">
        <f t="shared" si="0"/>
        <v>-34</v>
      </c>
      <c r="I31" s="8">
        <f t="shared" si="0"/>
        <v>-197</v>
      </c>
      <c r="J31" s="8">
        <f t="shared" si="0"/>
        <v>-661</v>
      </c>
      <c r="K31" s="8">
        <f t="shared" si="0"/>
        <v>-4</v>
      </c>
      <c r="L31" s="8">
        <f t="shared" si="0"/>
        <v>11</v>
      </c>
      <c r="M31" s="8">
        <f t="shared" si="0"/>
        <v>-201</v>
      </c>
      <c r="N31" s="8">
        <f t="shared" si="0"/>
        <v>-650</v>
      </c>
      <c r="O31" s="8">
        <f t="shared" si="0"/>
        <v>-204</v>
      </c>
      <c r="P31" s="8">
        <f t="shared" si="0"/>
        <v>-683</v>
      </c>
      <c r="Q31" s="8">
        <f t="shared" si="0"/>
        <v>17</v>
      </c>
      <c r="R31" s="8">
        <f t="shared" si="0"/>
        <v>-1</v>
      </c>
      <c r="S31" s="8">
        <f t="shared" si="0"/>
        <v>-187</v>
      </c>
      <c r="T31" s="8">
        <f t="shared" si="0"/>
        <v>-684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44</v>
      </c>
      <c r="D32" s="8">
        <f t="shared" si="0"/>
        <v>331</v>
      </c>
      <c r="E32" s="8">
        <f t="shared" si="0"/>
        <v>-77</v>
      </c>
      <c r="F32" s="8">
        <f t="shared" si="0"/>
        <v>-285</v>
      </c>
      <c r="G32" s="8">
        <f t="shared" si="0"/>
        <v>-33</v>
      </c>
      <c r="H32" s="8">
        <f t="shared" si="0"/>
        <v>46</v>
      </c>
      <c r="I32" s="8">
        <f t="shared" si="0"/>
        <v>131</v>
      </c>
      <c r="J32" s="8">
        <f t="shared" si="0"/>
        <v>271</v>
      </c>
      <c r="K32" s="8">
        <f t="shared" si="0"/>
        <v>-5</v>
      </c>
      <c r="L32" s="8">
        <f t="shared" si="0"/>
        <v>-66</v>
      </c>
      <c r="M32" s="8">
        <f t="shared" si="0"/>
        <v>126</v>
      </c>
      <c r="N32" s="8">
        <f t="shared" si="0"/>
        <v>205</v>
      </c>
      <c r="O32" s="8">
        <f t="shared" si="0"/>
        <v>175</v>
      </c>
      <c r="P32" s="8">
        <f t="shared" si="0"/>
        <v>602</v>
      </c>
      <c r="Q32" s="8">
        <f t="shared" si="0"/>
        <v>-82</v>
      </c>
      <c r="R32" s="8">
        <f t="shared" si="0"/>
        <v>-351</v>
      </c>
      <c r="S32" s="8">
        <f t="shared" si="0"/>
        <v>93</v>
      </c>
      <c r="T32" s="8">
        <f t="shared" si="0"/>
        <v>251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69</v>
      </c>
      <c r="D33" s="8">
        <f t="shared" si="0"/>
        <v>290</v>
      </c>
      <c r="E33" s="8">
        <f t="shared" si="0"/>
        <v>-96</v>
      </c>
      <c r="F33" s="8">
        <f t="shared" si="0"/>
        <v>-557</v>
      </c>
      <c r="G33" s="8">
        <f t="shared" si="0"/>
        <v>-27</v>
      </c>
      <c r="H33" s="8">
        <f t="shared" si="0"/>
        <v>-267</v>
      </c>
      <c r="I33" s="8">
        <f t="shared" si="0"/>
        <v>-1335</v>
      </c>
      <c r="J33" s="8">
        <f t="shared" si="0"/>
        <v>-2867</v>
      </c>
      <c r="K33" s="8">
        <f t="shared" si="0"/>
        <v>13</v>
      </c>
      <c r="L33" s="8">
        <f t="shared" si="0"/>
        <v>46</v>
      </c>
      <c r="M33" s="8">
        <f t="shared" si="0"/>
        <v>-1322</v>
      </c>
      <c r="N33" s="8">
        <f t="shared" si="0"/>
        <v>-2821</v>
      </c>
      <c r="O33" s="8">
        <f t="shared" si="0"/>
        <v>-1266</v>
      </c>
      <c r="P33" s="8">
        <f t="shared" si="0"/>
        <v>-2577</v>
      </c>
      <c r="Q33" s="8">
        <f t="shared" si="0"/>
        <v>-83</v>
      </c>
      <c r="R33" s="8">
        <f t="shared" si="0"/>
        <v>-511</v>
      </c>
      <c r="S33" s="8">
        <f t="shared" si="0"/>
        <v>-1349</v>
      </c>
      <c r="T33" s="8">
        <f t="shared" si="0"/>
        <v>-3088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3503</v>
      </c>
      <c r="D34" s="8">
        <f t="shared" si="0"/>
        <v>11586</v>
      </c>
      <c r="E34" s="8">
        <f t="shared" si="0"/>
        <v>205</v>
      </c>
      <c r="F34" s="8">
        <f t="shared" si="0"/>
        <v>492</v>
      </c>
      <c r="G34" s="8">
        <f t="shared" si="0"/>
        <v>3708</v>
      </c>
      <c r="H34" s="8">
        <f t="shared" si="0"/>
        <v>12078</v>
      </c>
      <c r="I34" s="8">
        <f t="shared" si="0"/>
        <v>751</v>
      </c>
      <c r="J34" s="8">
        <f t="shared" si="0"/>
        <v>428</v>
      </c>
      <c r="K34" s="8">
        <f t="shared" si="0"/>
        <v>38</v>
      </c>
      <c r="L34" s="8">
        <f t="shared" si="0"/>
        <v>210</v>
      </c>
      <c r="M34" s="8">
        <f t="shared" si="0"/>
        <v>789</v>
      </c>
      <c r="N34" s="8">
        <f t="shared" si="0"/>
        <v>638</v>
      </c>
      <c r="O34" s="8">
        <f t="shared" si="0"/>
        <v>4254</v>
      </c>
      <c r="P34" s="8">
        <f t="shared" si="0"/>
        <v>12014</v>
      </c>
      <c r="Q34" s="8">
        <f t="shared" si="0"/>
        <v>243</v>
      </c>
      <c r="R34" s="8">
        <f t="shared" si="0"/>
        <v>702</v>
      </c>
      <c r="S34" s="8">
        <f t="shared" si="0"/>
        <v>4497</v>
      </c>
      <c r="T34" s="8">
        <f t="shared" si="0"/>
        <v>12716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4972</v>
      </c>
      <c r="D35" s="8">
        <f t="shared" si="0"/>
        <v>10553</v>
      </c>
      <c r="E35" s="8">
        <f t="shared" si="0"/>
        <v>252</v>
      </c>
      <c r="F35" s="8">
        <f t="shared" si="0"/>
        <v>800</v>
      </c>
      <c r="G35" s="8">
        <f t="shared" si="0"/>
        <v>5224</v>
      </c>
      <c r="H35" s="8">
        <f t="shared" si="0"/>
        <v>11353</v>
      </c>
      <c r="I35" s="8">
        <f t="shared" si="0"/>
        <v>562</v>
      </c>
      <c r="J35" s="8">
        <f t="shared" si="0"/>
        <v>1293</v>
      </c>
      <c r="K35" s="8">
        <f t="shared" si="0"/>
        <v>85</v>
      </c>
      <c r="L35" s="8">
        <f t="shared" si="0"/>
        <v>408</v>
      </c>
      <c r="M35" s="8">
        <f t="shared" si="0"/>
        <v>647</v>
      </c>
      <c r="N35" s="8">
        <f t="shared" si="0"/>
        <v>1701</v>
      </c>
      <c r="O35" s="8">
        <f t="shared" si="0"/>
        <v>5534</v>
      </c>
      <c r="P35" s="8">
        <f t="shared" si="0"/>
        <v>11846</v>
      </c>
      <c r="Q35" s="8">
        <f t="shared" si="0"/>
        <v>337</v>
      </c>
      <c r="R35" s="8">
        <f t="shared" si="0"/>
        <v>1208</v>
      </c>
      <c r="S35" s="8">
        <f t="shared" si="0"/>
        <v>5871</v>
      </c>
      <c r="T35" s="8">
        <f t="shared" si="0"/>
        <v>13054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-4167</v>
      </c>
      <c r="D36" s="8">
        <f t="shared" si="0"/>
        <v>-822</v>
      </c>
      <c r="E36" s="8">
        <f t="shared" si="0"/>
        <v>375</v>
      </c>
      <c r="F36" s="8">
        <f t="shared" si="0"/>
        <v>2916</v>
      </c>
      <c r="G36" s="8">
        <f t="shared" si="0"/>
        <v>-3792</v>
      </c>
      <c r="H36" s="8">
        <f t="shared" si="0"/>
        <v>2094</v>
      </c>
      <c r="I36" s="8">
        <f t="shared" si="0"/>
        <v>590</v>
      </c>
      <c r="J36" s="8">
        <f t="shared" si="0"/>
        <v>859</v>
      </c>
      <c r="K36" s="8">
        <f t="shared" si="0"/>
        <v>-29</v>
      </c>
      <c r="L36" s="8">
        <f t="shared" si="0"/>
        <v>173</v>
      </c>
      <c r="M36" s="8">
        <f t="shared" si="0"/>
        <v>561</v>
      </c>
      <c r="N36" s="8">
        <f t="shared" si="0"/>
        <v>1032</v>
      </c>
      <c r="O36" s="8">
        <f t="shared" si="0"/>
        <v>-3577</v>
      </c>
      <c r="P36" s="8">
        <f t="shared" si="0"/>
        <v>37</v>
      </c>
      <c r="Q36" s="8">
        <f t="shared" si="0"/>
        <v>346</v>
      </c>
      <c r="R36" s="8">
        <f t="shared" si="0"/>
        <v>3089</v>
      </c>
      <c r="S36" s="8">
        <f t="shared" si="0"/>
        <v>-3231</v>
      </c>
      <c r="T36" s="8">
        <f t="shared" si="0"/>
        <v>3126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4414</v>
      </c>
      <c r="D37" s="10">
        <f t="shared" si="0"/>
        <v>21916</v>
      </c>
      <c r="E37" s="10">
        <f t="shared" si="0"/>
        <v>680</v>
      </c>
      <c r="F37" s="10">
        <f t="shared" si="0"/>
        <v>3354</v>
      </c>
      <c r="G37" s="10">
        <f t="shared" si="0"/>
        <v>5094</v>
      </c>
      <c r="H37" s="10">
        <f t="shared" si="0"/>
        <v>25270</v>
      </c>
      <c r="I37" s="10">
        <f t="shared" si="0"/>
        <v>502</v>
      </c>
      <c r="J37" s="10">
        <f t="shared" si="0"/>
        <v>-677</v>
      </c>
      <c r="K37" s="10">
        <f t="shared" si="0"/>
        <v>98</v>
      </c>
      <c r="L37" s="10">
        <f t="shared" si="0"/>
        <v>782</v>
      </c>
      <c r="M37" s="10">
        <f t="shared" si="0"/>
        <v>600</v>
      </c>
      <c r="N37" s="10">
        <f t="shared" si="0"/>
        <v>105</v>
      </c>
      <c r="O37" s="10">
        <f t="shared" si="0"/>
        <v>4916</v>
      </c>
      <c r="P37" s="10">
        <f t="shared" si="0"/>
        <v>21239</v>
      </c>
      <c r="Q37" s="10">
        <f t="shared" si="0"/>
        <v>778</v>
      </c>
      <c r="R37" s="10">
        <f t="shared" si="0"/>
        <v>4136</v>
      </c>
      <c r="S37" s="10">
        <f t="shared" si="0"/>
        <v>5694</v>
      </c>
      <c r="T37" s="10">
        <f t="shared" si="0"/>
        <v>25375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-5.608974358974359E-3</v>
      </c>
      <c r="D44" s="14">
        <f t="shared" si="1"/>
        <v>-9.8787606645711727E-3</v>
      </c>
      <c r="E44" s="14">
        <f t="shared" si="1"/>
        <v>0.33870967741935482</v>
      </c>
      <c r="F44" s="14">
        <f t="shared" si="1"/>
        <v>-6.741573033707865E-2</v>
      </c>
      <c r="G44" s="14">
        <f t="shared" si="1"/>
        <v>1.0687022900763359E-2</v>
      </c>
      <c r="H44" s="14">
        <f t="shared" si="1"/>
        <v>-1.4137214137214138E-2</v>
      </c>
      <c r="I44" s="14">
        <f t="shared" si="1"/>
        <v>-0.43013100436681223</v>
      </c>
      <c r="J44" s="14">
        <f t="shared" si="1"/>
        <v>-0.46979388770433544</v>
      </c>
      <c r="K44" s="14">
        <f t="shared" si="1"/>
        <v>-0.19047619047619047</v>
      </c>
      <c r="L44" s="14">
        <f t="shared" si="1"/>
        <v>0.19298245614035087</v>
      </c>
      <c r="M44" s="14">
        <f t="shared" si="1"/>
        <v>-0.41962421711899789</v>
      </c>
      <c r="N44" s="14">
        <f t="shared" si="1"/>
        <v>-0.44398907103825136</v>
      </c>
      <c r="O44" s="14">
        <f t="shared" si="1"/>
        <v>-0.11957796014067995</v>
      </c>
      <c r="P44" s="14">
        <f t="shared" si="1"/>
        <v>-0.1879471656576775</v>
      </c>
      <c r="Q44" s="14">
        <f t="shared" si="1"/>
        <v>0.20481927710843373</v>
      </c>
      <c r="R44" s="14">
        <f t="shared" si="1"/>
        <v>-4.2553191489361703E-3</v>
      </c>
      <c r="S44" s="14">
        <f t="shared" si="1"/>
        <v>-0.10452766908887647</v>
      </c>
      <c r="T44" s="14">
        <f t="shared" si="1"/>
        <v>-0.17678986818299303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3.4294621979734999E-2</v>
      </c>
      <c r="D45" s="14">
        <f t="shared" si="1"/>
        <v>0.15345387111729253</v>
      </c>
      <c r="E45" s="14">
        <f t="shared" si="1"/>
        <v>-0.51677852348993292</v>
      </c>
      <c r="F45" s="14">
        <f t="shared" si="1"/>
        <v>-0.61956521739130432</v>
      </c>
      <c r="G45" s="14">
        <f t="shared" si="1"/>
        <v>-2.3044692737430168E-2</v>
      </c>
      <c r="H45" s="14">
        <f t="shared" si="1"/>
        <v>1.7577378677875431E-2</v>
      </c>
      <c r="I45" s="14">
        <f t="shared" si="1"/>
        <v>0.6649746192893401</v>
      </c>
      <c r="J45" s="14">
        <f t="shared" si="1"/>
        <v>0.5463709677419355</v>
      </c>
      <c r="K45" s="14">
        <f t="shared" si="1"/>
        <v>-0.15625</v>
      </c>
      <c r="L45" s="14">
        <f t="shared" si="1"/>
        <v>-0.58407079646017701</v>
      </c>
      <c r="M45" s="14">
        <f t="shared" si="1"/>
        <v>0.55021834061135366</v>
      </c>
      <c r="N45" s="14">
        <f t="shared" si="1"/>
        <v>0.3366174055829228</v>
      </c>
      <c r="O45" s="14">
        <f t="shared" si="1"/>
        <v>0.11824324324324324</v>
      </c>
      <c r="P45" s="14">
        <f t="shared" si="1"/>
        <v>0.22691292875989447</v>
      </c>
      <c r="Q45" s="14">
        <f t="shared" si="1"/>
        <v>-0.45303867403314918</v>
      </c>
      <c r="R45" s="14">
        <f t="shared" si="1"/>
        <v>-0.61256544502617805</v>
      </c>
      <c r="S45" s="14">
        <f t="shared" si="1"/>
        <v>5.5990367248645395E-2</v>
      </c>
      <c r="T45" s="14">
        <f t="shared" si="1"/>
        <v>7.7805331680099191E-2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2.3318688746198041E-2</v>
      </c>
      <c r="D46" s="14">
        <f t="shared" si="1"/>
        <v>4.6141607000795545E-2</v>
      </c>
      <c r="E46" s="14">
        <f t="shared" si="1"/>
        <v>-0.375</v>
      </c>
      <c r="F46" s="14">
        <f t="shared" si="1"/>
        <v>-0.65839243498817968</v>
      </c>
      <c r="G46" s="14">
        <f t="shared" si="1"/>
        <v>-8.3981337480559873E-3</v>
      </c>
      <c r="H46" s="14">
        <f t="shared" si="1"/>
        <v>-3.7442153975599496E-2</v>
      </c>
      <c r="I46" s="14">
        <f t="shared" si="1"/>
        <v>-0.36090835360908352</v>
      </c>
      <c r="J46" s="14">
        <f t="shared" si="1"/>
        <v>-0.3028094634558513</v>
      </c>
      <c r="K46" s="14">
        <f t="shared" si="1"/>
        <v>0.16883116883116883</v>
      </c>
      <c r="L46" s="14">
        <f t="shared" si="1"/>
        <v>0.14983713355048861</v>
      </c>
      <c r="M46" s="14">
        <f t="shared" si="1"/>
        <v>-0.35010593220338981</v>
      </c>
      <c r="N46" s="14">
        <f t="shared" si="1"/>
        <v>-0.28859335038363171</v>
      </c>
      <c r="O46" s="14">
        <f t="shared" si="1"/>
        <v>-0.19014719134875338</v>
      </c>
      <c r="P46" s="14">
        <f t="shared" si="1"/>
        <v>-0.16358788802132926</v>
      </c>
      <c r="Q46" s="14">
        <f t="shared" si="1"/>
        <v>-0.24924924924924924</v>
      </c>
      <c r="R46" s="14">
        <f t="shared" si="1"/>
        <v>-0.44319167389418906</v>
      </c>
      <c r="S46" s="14">
        <f t="shared" si="1"/>
        <v>-0.19296238020311829</v>
      </c>
      <c r="T46" s="14">
        <f t="shared" si="1"/>
        <v>-0.18265704483615283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0.38961183405627853</v>
      </c>
      <c r="D47" s="14">
        <f t="shared" si="1"/>
        <v>0.61788704602421207</v>
      </c>
      <c r="E47" s="14">
        <f t="shared" si="1"/>
        <v>0.3014705882352941</v>
      </c>
      <c r="F47" s="14">
        <f t="shared" si="1"/>
        <v>0.26623376623376621</v>
      </c>
      <c r="G47" s="14">
        <f t="shared" si="1"/>
        <v>0.38341433150656601</v>
      </c>
      <c r="H47" s="14">
        <f t="shared" si="1"/>
        <v>0.58633914267682896</v>
      </c>
      <c r="I47" s="14">
        <f t="shared" si="1"/>
        <v>0.14996006389776359</v>
      </c>
      <c r="J47" s="14">
        <f t="shared" si="1"/>
        <v>2.8792465523040701E-2</v>
      </c>
      <c r="K47" s="14">
        <f t="shared" si="1"/>
        <v>0.22485207100591717</v>
      </c>
      <c r="L47" s="14">
        <f t="shared" si="1"/>
        <v>0.62874251497005984</v>
      </c>
      <c r="M47" s="14">
        <f t="shared" si="1"/>
        <v>0.15240486768398687</v>
      </c>
      <c r="N47" s="14">
        <f t="shared" si="1"/>
        <v>4.1976445818803866E-2</v>
      </c>
      <c r="O47" s="14">
        <f t="shared" si="1"/>
        <v>0.30387884848917779</v>
      </c>
      <c r="P47" s="14">
        <f t="shared" si="1"/>
        <v>0.35738933841028081</v>
      </c>
      <c r="Q47" s="14">
        <f t="shared" si="1"/>
        <v>0.28621908127208479</v>
      </c>
      <c r="R47" s="14">
        <f t="shared" si="1"/>
        <v>0.32172318973418884</v>
      </c>
      <c r="S47" s="14">
        <f t="shared" si="1"/>
        <v>0.30286907327586204</v>
      </c>
      <c r="T47" s="14">
        <f t="shared" si="1"/>
        <v>0.35521537516062351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0.20546303566263069</v>
      </c>
      <c r="D48" s="14">
        <f t="shared" si="1"/>
        <v>0.18540707684739449</v>
      </c>
      <c r="E48" s="14">
        <f t="shared" si="1"/>
        <v>0.18407596785975164</v>
      </c>
      <c r="F48" s="14">
        <f t="shared" si="1"/>
        <v>0.1737619461337967</v>
      </c>
      <c r="G48" s="14">
        <f t="shared" si="1"/>
        <v>0.20431789737171463</v>
      </c>
      <c r="H48" s="14">
        <f t="shared" si="1"/>
        <v>0.18453561327655149</v>
      </c>
      <c r="I48" s="14">
        <f t="shared" si="1"/>
        <v>6.3921747042766153E-2</v>
      </c>
      <c r="J48" s="14">
        <f t="shared" si="1"/>
        <v>5.8117583603020495E-2</v>
      </c>
      <c r="K48" s="14">
        <f t="shared" si="1"/>
        <v>0.14505119453924914</v>
      </c>
      <c r="L48" s="14">
        <f t="shared" si="1"/>
        <v>0.29018492176386912</v>
      </c>
      <c r="M48" s="14">
        <f t="shared" si="1"/>
        <v>6.899125613137129E-2</v>
      </c>
      <c r="N48" s="14">
        <f t="shared" si="1"/>
        <v>7.1911727403399003E-2</v>
      </c>
      <c r="O48" s="14">
        <f t="shared" si="1"/>
        <v>0.16774271771089086</v>
      </c>
      <c r="P48" s="14">
        <f t="shared" si="1"/>
        <v>0.14963494429426774</v>
      </c>
      <c r="Q48" s="14">
        <f t="shared" si="1"/>
        <v>0.17237851662404091</v>
      </c>
      <c r="R48" s="14">
        <f t="shared" si="1"/>
        <v>0.20099833610648918</v>
      </c>
      <c r="S48" s="14">
        <f t="shared" si="1"/>
        <v>0.16800206032163911</v>
      </c>
      <c r="T48" s="14">
        <f t="shared" si="1"/>
        <v>0.1532591340283648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-0.11013320647002854</v>
      </c>
      <c r="D49" s="14">
        <f t="shared" si="1"/>
        <v>-5.0426354211398072E-3</v>
      </c>
      <c r="E49" s="14">
        <f t="shared" si="1"/>
        <v>0.17385257301808066</v>
      </c>
      <c r="F49" s="14">
        <f t="shared" si="1"/>
        <v>0.26688632619439867</v>
      </c>
      <c r="G49" s="14">
        <f t="shared" si="1"/>
        <v>-9.4816592903758157E-2</v>
      </c>
      <c r="H49" s="14">
        <f t="shared" si="1"/>
        <v>1.2038910863765982E-2</v>
      </c>
      <c r="I49" s="14">
        <f t="shared" si="1"/>
        <v>7.8488758813356388E-2</v>
      </c>
      <c r="J49" s="14">
        <f t="shared" si="1"/>
        <v>2.7688241361526561E-2</v>
      </c>
      <c r="K49" s="14">
        <f t="shared" si="1"/>
        <v>-2.6556776556776556E-2</v>
      </c>
      <c r="L49" s="14">
        <f t="shared" si="1"/>
        <v>4.7697821891370278E-2</v>
      </c>
      <c r="M49" s="14">
        <f t="shared" si="1"/>
        <v>6.5164362876059936E-2</v>
      </c>
      <c r="N49" s="14">
        <f t="shared" si="1"/>
        <v>2.9782690254249518E-2</v>
      </c>
      <c r="O49" s="14">
        <f t="shared" si="1"/>
        <v>-7.8870196017904001E-2</v>
      </c>
      <c r="P49" s="14">
        <f t="shared" si="1"/>
        <v>1.9068822989785295E-4</v>
      </c>
      <c r="Q49" s="14">
        <f t="shared" si="1"/>
        <v>0.10649430594028932</v>
      </c>
      <c r="R49" s="14">
        <f t="shared" si="1"/>
        <v>0.2122586408300694</v>
      </c>
      <c r="S49" s="14">
        <f t="shared" si="1"/>
        <v>-6.6478745730628369E-2</v>
      </c>
      <c r="T49" s="14">
        <f t="shared" si="1"/>
        <v>1.4986552373829625E-2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5.768728109153641E-2</v>
      </c>
      <c r="D50" s="15">
        <f t="shared" si="1"/>
        <v>8.7893225532187952E-2</v>
      </c>
      <c r="E50" s="15">
        <f t="shared" si="1"/>
        <v>0.14551679863043013</v>
      </c>
      <c r="F50" s="15">
        <f t="shared" si="1"/>
        <v>0.17781783480012725</v>
      </c>
      <c r="G50" s="15">
        <f t="shared" si="1"/>
        <v>6.2742489746147878E-2</v>
      </c>
      <c r="H50" s="15">
        <f t="shared" si="1"/>
        <v>9.4217217851683382E-2</v>
      </c>
      <c r="I50" s="15">
        <f t="shared" si="1"/>
        <v>1.9555140041291729E-2</v>
      </c>
      <c r="J50" s="15">
        <f t="shared" si="1"/>
        <v>-8.514866428535493E-3</v>
      </c>
      <c r="K50" s="15">
        <f t="shared" si="1"/>
        <v>4.9570055639858369E-2</v>
      </c>
      <c r="L50" s="15">
        <f t="shared" si="1"/>
        <v>0.13381245722108145</v>
      </c>
      <c r="M50" s="15">
        <f t="shared" si="1"/>
        <v>2.1701388888888888E-2</v>
      </c>
      <c r="N50" s="15">
        <f t="shared" si="1"/>
        <v>1.2301996438279126E-3</v>
      </c>
      <c r="O50" s="15">
        <f t="shared" si="1"/>
        <v>4.8107880650180554E-2</v>
      </c>
      <c r="P50" s="15">
        <f t="shared" si="1"/>
        <v>6.4584498990439582E-2</v>
      </c>
      <c r="Q50" s="15">
        <f t="shared" si="1"/>
        <v>0.11699248120300752</v>
      </c>
      <c r="R50" s="15">
        <f t="shared" si="1"/>
        <v>0.1674087266251113</v>
      </c>
      <c r="S50" s="15">
        <f t="shared" si="1"/>
        <v>5.2316767275834508E-2</v>
      </c>
      <c r="T50" s="15">
        <f t="shared" si="1"/>
        <v>7.1769590623426721E-2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21" priority="1" stopIfTrue="1" operator="greaterThanOrEqual">
      <formula>0</formula>
    </cfRule>
  </conditionalFormatting>
  <conditionalFormatting sqref="C44:T50">
    <cfRule type="cellIs" dxfId="2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A42B-E432-4515-B584-58B7498214A6}">
  <sheetPr codeName="Foglio9">
    <pageSetUpPr fitToPage="1"/>
  </sheetPr>
  <dimension ref="A1:T50"/>
  <sheetViews>
    <sheetView topLeftCell="A32" zoomScale="85" zoomScaleNormal="85" workbookViewId="0">
      <selection activeCell="L49" sqref="L49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12" bestFit="1" customWidth="1"/>
    <col min="3" max="3" width="7.88671875" bestFit="1" customWidth="1"/>
    <col min="4" max="4" width="8" bestFit="1" customWidth="1"/>
    <col min="5" max="7" width="7.88671875" bestFit="1" customWidth="1"/>
    <col min="8" max="8" width="8" bestFit="1" customWidth="1"/>
    <col min="9" max="11" width="7.88671875" bestFit="1" customWidth="1"/>
    <col min="12" max="12" width="8.21875" bestFit="1" customWidth="1"/>
    <col min="13" max="14" width="7.88671875" bestFit="1" customWidth="1"/>
    <col min="15" max="15" width="6.88671875" bestFit="1" customWidth="1"/>
    <col min="16" max="18" width="7.88671875" bestFit="1" customWidth="1"/>
    <col min="19" max="19" width="7.21875" bestFit="1" customWidth="1"/>
    <col min="20" max="20" width="7.88671875" bestFit="1" customWidth="1"/>
  </cols>
  <sheetData>
    <row r="1" spans="1:20" ht="25.2" customHeight="1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493</v>
      </c>
      <c r="D5" s="8">
        <v>1655</v>
      </c>
      <c r="E5" s="8">
        <v>57</v>
      </c>
      <c r="F5" s="8">
        <v>168</v>
      </c>
      <c r="G5" s="8">
        <v>550</v>
      </c>
      <c r="H5" s="8">
        <v>1823</v>
      </c>
      <c r="I5" s="8">
        <v>792</v>
      </c>
      <c r="J5" s="8">
        <v>1342</v>
      </c>
      <c r="K5" s="8">
        <v>27</v>
      </c>
      <c r="L5" s="8">
        <v>45</v>
      </c>
      <c r="M5" s="8">
        <v>819</v>
      </c>
      <c r="N5" s="8">
        <v>1387</v>
      </c>
      <c r="O5" s="8">
        <v>1285</v>
      </c>
      <c r="P5" s="8">
        <v>2997</v>
      </c>
      <c r="Q5" s="8">
        <v>84</v>
      </c>
      <c r="R5" s="8">
        <v>213</v>
      </c>
      <c r="S5" s="8">
        <v>1369</v>
      </c>
      <c r="T5" s="8">
        <v>3210</v>
      </c>
    </row>
    <row r="6" spans="1:20" ht="25.2" customHeight="1" x14ac:dyDescent="0.25">
      <c r="A6" s="6">
        <v>2025</v>
      </c>
      <c r="B6" s="7">
        <v>2</v>
      </c>
      <c r="C6" s="8">
        <v>783</v>
      </c>
      <c r="D6" s="8">
        <v>1787</v>
      </c>
      <c r="E6" s="8">
        <v>11</v>
      </c>
      <c r="F6" s="8">
        <v>37</v>
      </c>
      <c r="G6" s="8">
        <v>794</v>
      </c>
      <c r="H6" s="8">
        <v>1824</v>
      </c>
      <c r="I6" s="8">
        <v>650</v>
      </c>
      <c r="J6" s="8">
        <v>1061</v>
      </c>
      <c r="K6" s="8">
        <v>20</v>
      </c>
      <c r="L6" s="8">
        <v>40</v>
      </c>
      <c r="M6" s="8">
        <v>670</v>
      </c>
      <c r="N6" s="8">
        <v>1101</v>
      </c>
      <c r="O6" s="8">
        <v>1433</v>
      </c>
      <c r="P6" s="8">
        <v>2848</v>
      </c>
      <c r="Q6" s="8">
        <v>31</v>
      </c>
      <c r="R6" s="8">
        <v>77</v>
      </c>
      <c r="S6" s="8">
        <v>1464</v>
      </c>
      <c r="T6" s="8">
        <v>2925</v>
      </c>
    </row>
    <row r="7" spans="1:20" ht="25.2" customHeight="1" x14ac:dyDescent="0.25">
      <c r="A7" s="6">
        <v>2025</v>
      </c>
      <c r="B7" s="7">
        <v>3</v>
      </c>
      <c r="C7" s="8">
        <v>587</v>
      </c>
      <c r="D7" s="8">
        <v>981</v>
      </c>
      <c r="E7" s="8">
        <v>28</v>
      </c>
      <c r="F7" s="8">
        <v>55</v>
      </c>
      <c r="G7" s="8">
        <v>615</v>
      </c>
      <c r="H7" s="8">
        <v>1036</v>
      </c>
      <c r="I7" s="8">
        <v>354</v>
      </c>
      <c r="J7" s="8">
        <v>574</v>
      </c>
      <c r="K7" s="8">
        <v>39</v>
      </c>
      <c r="L7" s="8">
        <v>88</v>
      </c>
      <c r="M7" s="8">
        <v>393</v>
      </c>
      <c r="N7" s="8">
        <v>662</v>
      </c>
      <c r="O7" s="8">
        <v>941</v>
      </c>
      <c r="P7" s="8">
        <v>1555</v>
      </c>
      <c r="Q7" s="8">
        <v>67</v>
      </c>
      <c r="R7" s="8">
        <v>143</v>
      </c>
      <c r="S7" s="8">
        <v>1008</v>
      </c>
      <c r="T7" s="8">
        <v>1698</v>
      </c>
    </row>
    <row r="8" spans="1:20" ht="25.2" customHeight="1" x14ac:dyDescent="0.25">
      <c r="A8" s="6">
        <v>2025</v>
      </c>
      <c r="B8" s="7">
        <v>4</v>
      </c>
      <c r="C8" s="8">
        <v>1608</v>
      </c>
      <c r="D8" s="8">
        <v>2781</v>
      </c>
      <c r="E8" s="8">
        <v>87</v>
      </c>
      <c r="F8" s="8">
        <v>182</v>
      </c>
      <c r="G8" s="8">
        <v>1695</v>
      </c>
      <c r="H8" s="8">
        <v>2963</v>
      </c>
      <c r="I8" s="8">
        <v>825</v>
      </c>
      <c r="J8" s="8">
        <v>1308</v>
      </c>
      <c r="K8" s="8">
        <v>137</v>
      </c>
      <c r="L8" s="8">
        <v>299</v>
      </c>
      <c r="M8" s="8">
        <v>962</v>
      </c>
      <c r="N8" s="8">
        <v>1607</v>
      </c>
      <c r="O8" s="8">
        <v>2433</v>
      </c>
      <c r="P8" s="8">
        <v>4089</v>
      </c>
      <c r="Q8" s="8">
        <v>224</v>
      </c>
      <c r="R8" s="8">
        <v>481</v>
      </c>
      <c r="S8" s="8">
        <v>2657</v>
      </c>
      <c r="T8" s="8">
        <v>4570</v>
      </c>
    </row>
    <row r="9" spans="1:20" ht="25.2" customHeight="1" x14ac:dyDescent="0.25">
      <c r="A9" s="6">
        <v>2025</v>
      </c>
      <c r="B9" s="7">
        <v>5</v>
      </c>
      <c r="C9" s="8">
        <v>1619</v>
      </c>
      <c r="D9" s="8">
        <v>3277</v>
      </c>
      <c r="E9" s="8">
        <v>111</v>
      </c>
      <c r="F9" s="8">
        <v>244</v>
      </c>
      <c r="G9" s="8">
        <v>1730</v>
      </c>
      <c r="H9" s="8">
        <v>3521</v>
      </c>
      <c r="I9" s="8">
        <v>783</v>
      </c>
      <c r="J9" s="8">
        <v>1193</v>
      </c>
      <c r="K9" s="8">
        <v>163</v>
      </c>
      <c r="L9" s="8">
        <v>337</v>
      </c>
      <c r="M9" s="8">
        <v>946</v>
      </c>
      <c r="N9" s="8">
        <v>1530</v>
      </c>
      <c r="O9" s="8">
        <v>2402</v>
      </c>
      <c r="P9" s="8">
        <v>4470</v>
      </c>
      <c r="Q9" s="8">
        <v>274</v>
      </c>
      <c r="R9" s="8">
        <v>581</v>
      </c>
      <c r="S9" s="8">
        <v>2676</v>
      </c>
      <c r="T9" s="8">
        <v>5051</v>
      </c>
    </row>
    <row r="10" spans="1:20" ht="25.2" customHeight="1" x14ac:dyDescent="0.25">
      <c r="A10" s="6">
        <v>2025</v>
      </c>
      <c r="B10" s="7">
        <v>6</v>
      </c>
      <c r="C10" s="8">
        <v>1054</v>
      </c>
      <c r="D10" s="8">
        <v>2320</v>
      </c>
      <c r="E10" s="8">
        <v>147</v>
      </c>
      <c r="F10" s="8">
        <v>293</v>
      </c>
      <c r="G10" s="8">
        <v>1201</v>
      </c>
      <c r="H10" s="8">
        <v>2613</v>
      </c>
      <c r="I10" s="8">
        <v>728</v>
      </c>
      <c r="J10" s="8">
        <v>1292</v>
      </c>
      <c r="K10" s="8">
        <v>149</v>
      </c>
      <c r="L10" s="8">
        <v>303</v>
      </c>
      <c r="M10" s="8">
        <v>877</v>
      </c>
      <c r="N10" s="8">
        <v>1595</v>
      </c>
      <c r="O10" s="8">
        <v>1782</v>
      </c>
      <c r="P10" s="8">
        <v>3612</v>
      </c>
      <c r="Q10" s="8">
        <v>296</v>
      </c>
      <c r="R10" s="8">
        <v>596</v>
      </c>
      <c r="S10" s="8">
        <v>2078</v>
      </c>
      <c r="T10" s="8">
        <v>4208</v>
      </c>
    </row>
    <row r="11" spans="1:20" s="11" customFormat="1" ht="25.2" customHeight="1" x14ac:dyDescent="0.25">
      <c r="A11" s="9" t="s">
        <v>10</v>
      </c>
      <c r="B11" s="9"/>
      <c r="C11" s="10">
        <v>6144</v>
      </c>
      <c r="D11" s="10">
        <v>12801</v>
      </c>
      <c r="E11" s="10">
        <v>441</v>
      </c>
      <c r="F11" s="10">
        <v>979</v>
      </c>
      <c r="G11" s="10">
        <v>6585</v>
      </c>
      <c r="H11" s="10">
        <v>13780</v>
      </c>
      <c r="I11" s="10">
        <v>4132</v>
      </c>
      <c r="J11" s="10">
        <v>6770</v>
      </c>
      <c r="K11" s="10">
        <v>535</v>
      </c>
      <c r="L11" s="10">
        <v>1112</v>
      </c>
      <c r="M11" s="10">
        <v>4667</v>
      </c>
      <c r="N11" s="10">
        <v>7882</v>
      </c>
      <c r="O11" s="10">
        <v>10276</v>
      </c>
      <c r="P11" s="10">
        <v>19571</v>
      </c>
      <c r="Q11" s="10">
        <v>976</v>
      </c>
      <c r="R11" s="10">
        <v>2091</v>
      </c>
      <c r="S11" s="10">
        <v>11252</v>
      </c>
      <c r="T11" s="10">
        <v>21662</v>
      </c>
    </row>
    <row r="14" spans="1:20" ht="25.2" customHeight="1" x14ac:dyDescent="0.25">
      <c r="A14" s="1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818</v>
      </c>
      <c r="D18" s="8">
        <v>1295</v>
      </c>
      <c r="E18" s="8">
        <v>19</v>
      </c>
      <c r="F18" s="8">
        <v>36</v>
      </c>
      <c r="G18" s="8">
        <v>837</v>
      </c>
      <c r="H18" s="8">
        <v>1331</v>
      </c>
      <c r="I18" s="8">
        <v>571</v>
      </c>
      <c r="J18" s="8">
        <v>965</v>
      </c>
      <c r="K18" s="8">
        <v>21</v>
      </c>
      <c r="L18" s="8">
        <v>41</v>
      </c>
      <c r="M18" s="8">
        <v>592</v>
      </c>
      <c r="N18" s="8">
        <v>1006</v>
      </c>
      <c r="O18" s="8">
        <v>1389</v>
      </c>
      <c r="P18" s="8">
        <v>2260</v>
      </c>
      <c r="Q18" s="8">
        <v>40</v>
      </c>
      <c r="R18" s="8">
        <v>77</v>
      </c>
      <c r="S18" s="8">
        <v>1429</v>
      </c>
      <c r="T18" s="8">
        <v>2337</v>
      </c>
    </row>
    <row r="19" spans="1:20" ht="25.2" customHeight="1" x14ac:dyDescent="0.25">
      <c r="A19" s="6">
        <v>2026</v>
      </c>
      <c r="B19" s="7">
        <v>2</v>
      </c>
      <c r="C19" s="8">
        <v>800</v>
      </c>
      <c r="D19" s="8">
        <v>1247</v>
      </c>
      <c r="E19" s="8">
        <v>7</v>
      </c>
      <c r="F19" s="8">
        <v>27</v>
      </c>
      <c r="G19" s="8">
        <v>807</v>
      </c>
      <c r="H19" s="8">
        <v>1274</v>
      </c>
      <c r="I19" s="8">
        <v>754</v>
      </c>
      <c r="J19" s="8">
        <v>1212</v>
      </c>
      <c r="K19" s="8">
        <v>29</v>
      </c>
      <c r="L19" s="8">
        <v>109</v>
      </c>
      <c r="M19" s="8">
        <v>783</v>
      </c>
      <c r="N19" s="8">
        <v>1321</v>
      </c>
      <c r="O19" s="8">
        <v>1554</v>
      </c>
      <c r="P19" s="8">
        <v>2459</v>
      </c>
      <c r="Q19" s="8">
        <v>36</v>
      </c>
      <c r="R19" s="8">
        <v>136</v>
      </c>
      <c r="S19" s="8">
        <v>1590</v>
      </c>
      <c r="T19" s="8">
        <v>2595</v>
      </c>
    </row>
    <row r="20" spans="1:20" ht="25.2" customHeight="1" x14ac:dyDescent="0.25">
      <c r="A20" s="6">
        <v>2026</v>
      </c>
      <c r="B20" s="7">
        <v>3</v>
      </c>
      <c r="C20" s="8">
        <v>497</v>
      </c>
      <c r="D20" s="8">
        <v>886</v>
      </c>
      <c r="E20" s="8">
        <v>28</v>
      </c>
      <c r="F20" s="8">
        <v>64</v>
      </c>
      <c r="G20" s="8">
        <v>525</v>
      </c>
      <c r="H20" s="8">
        <v>950</v>
      </c>
      <c r="I20" s="8">
        <v>357</v>
      </c>
      <c r="J20" s="8">
        <v>871</v>
      </c>
      <c r="K20" s="8">
        <v>42</v>
      </c>
      <c r="L20" s="8">
        <v>118</v>
      </c>
      <c r="M20" s="8">
        <v>399</v>
      </c>
      <c r="N20" s="8">
        <v>989</v>
      </c>
      <c r="O20" s="8">
        <v>854</v>
      </c>
      <c r="P20" s="8">
        <v>1757</v>
      </c>
      <c r="Q20" s="8">
        <v>70</v>
      </c>
      <c r="R20" s="8">
        <v>182</v>
      </c>
      <c r="S20" s="8">
        <v>924</v>
      </c>
      <c r="T20" s="8">
        <v>1939</v>
      </c>
    </row>
    <row r="21" spans="1:20" ht="25.2" customHeight="1" x14ac:dyDescent="0.25">
      <c r="A21" s="6">
        <v>2026</v>
      </c>
      <c r="B21" s="7">
        <v>4</v>
      </c>
      <c r="C21" s="8">
        <v>1540</v>
      </c>
      <c r="D21" s="8">
        <v>2677</v>
      </c>
      <c r="E21" s="8">
        <v>89</v>
      </c>
      <c r="F21" s="8">
        <v>117</v>
      </c>
      <c r="G21" s="8">
        <v>1629</v>
      </c>
      <c r="H21" s="8">
        <v>2794</v>
      </c>
      <c r="I21" s="8">
        <v>892</v>
      </c>
      <c r="J21" s="8">
        <v>1550</v>
      </c>
      <c r="K21" s="8">
        <v>171</v>
      </c>
      <c r="L21" s="8">
        <v>414</v>
      </c>
      <c r="M21" s="8">
        <v>1063</v>
      </c>
      <c r="N21" s="8">
        <v>1964</v>
      </c>
      <c r="O21" s="8">
        <v>2432</v>
      </c>
      <c r="P21" s="8">
        <v>4227</v>
      </c>
      <c r="Q21" s="8">
        <v>260</v>
      </c>
      <c r="R21" s="8">
        <v>531</v>
      </c>
      <c r="S21" s="8">
        <v>2692</v>
      </c>
      <c r="T21" s="8">
        <v>4758</v>
      </c>
    </row>
    <row r="22" spans="1:20" ht="25.2" customHeight="1" x14ac:dyDescent="0.25">
      <c r="A22" s="6">
        <v>2026</v>
      </c>
      <c r="B22" s="7">
        <v>5</v>
      </c>
      <c r="C22" s="8">
        <v>1524</v>
      </c>
      <c r="D22" s="8">
        <v>3156</v>
      </c>
      <c r="E22" s="8">
        <v>175</v>
      </c>
      <c r="F22" s="8">
        <v>434</v>
      </c>
      <c r="G22" s="8">
        <v>1699</v>
      </c>
      <c r="H22" s="8">
        <v>3590</v>
      </c>
      <c r="I22" s="8">
        <v>1108</v>
      </c>
      <c r="J22" s="8">
        <v>1992</v>
      </c>
      <c r="K22" s="8">
        <v>232</v>
      </c>
      <c r="L22" s="8">
        <v>518</v>
      </c>
      <c r="M22" s="8">
        <v>1340</v>
      </c>
      <c r="N22" s="8">
        <v>2510</v>
      </c>
      <c r="O22" s="8">
        <v>2632</v>
      </c>
      <c r="P22" s="8">
        <v>5148</v>
      </c>
      <c r="Q22" s="8">
        <v>407</v>
      </c>
      <c r="R22" s="8">
        <v>952</v>
      </c>
      <c r="S22" s="8">
        <v>3039</v>
      </c>
      <c r="T22" s="8">
        <v>6100</v>
      </c>
    </row>
    <row r="23" spans="1:20" ht="25.2" customHeight="1" x14ac:dyDescent="0.25">
      <c r="A23" s="6">
        <v>2026</v>
      </c>
      <c r="B23" s="7">
        <v>6</v>
      </c>
      <c r="C23" s="8">
        <v>1048</v>
      </c>
      <c r="D23" s="8">
        <v>2152</v>
      </c>
      <c r="E23" s="8">
        <v>103</v>
      </c>
      <c r="F23" s="8">
        <v>233</v>
      </c>
      <c r="G23" s="8">
        <v>1151</v>
      </c>
      <c r="H23" s="8">
        <v>2385</v>
      </c>
      <c r="I23" s="8">
        <v>762</v>
      </c>
      <c r="J23" s="8">
        <v>1774</v>
      </c>
      <c r="K23" s="8">
        <v>159</v>
      </c>
      <c r="L23" s="8">
        <v>341</v>
      </c>
      <c r="M23" s="8">
        <v>921</v>
      </c>
      <c r="N23" s="8">
        <v>2115</v>
      </c>
      <c r="O23" s="8">
        <v>1810</v>
      </c>
      <c r="P23" s="8">
        <v>3926</v>
      </c>
      <c r="Q23" s="8">
        <v>262</v>
      </c>
      <c r="R23" s="8">
        <v>574</v>
      </c>
      <c r="S23" s="8">
        <v>2072</v>
      </c>
      <c r="T23" s="8">
        <v>4500</v>
      </c>
    </row>
    <row r="24" spans="1:20" s="11" customFormat="1" ht="25.2" customHeight="1" x14ac:dyDescent="0.25">
      <c r="A24" s="9" t="s">
        <v>10</v>
      </c>
      <c r="B24" s="9"/>
      <c r="C24" s="10">
        <v>6227</v>
      </c>
      <c r="D24" s="10">
        <v>11413</v>
      </c>
      <c r="E24" s="10">
        <v>421</v>
      </c>
      <c r="F24" s="10">
        <v>911</v>
      </c>
      <c r="G24" s="10">
        <v>6648</v>
      </c>
      <c r="H24" s="10">
        <v>12324</v>
      </c>
      <c r="I24" s="10">
        <v>4444</v>
      </c>
      <c r="J24" s="10">
        <v>8364</v>
      </c>
      <c r="K24" s="10">
        <v>654</v>
      </c>
      <c r="L24" s="10">
        <v>1541</v>
      </c>
      <c r="M24" s="10">
        <v>5098</v>
      </c>
      <c r="N24" s="10">
        <v>9905</v>
      </c>
      <c r="O24" s="10">
        <v>10671</v>
      </c>
      <c r="P24" s="10">
        <v>19777</v>
      </c>
      <c r="Q24" s="10">
        <v>1075</v>
      </c>
      <c r="R24" s="10">
        <v>2452</v>
      </c>
      <c r="S24" s="10">
        <v>11746</v>
      </c>
      <c r="T24" s="10">
        <v>22229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325</v>
      </c>
      <c r="D31" s="8">
        <f t="shared" si="0"/>
        <v>-360</v>
      </c>
      <c r="E31" s="8">
        <f t="shared" si="0"/>
        <v>-38</v>
      </c>
      <c r="F31" s="8">
        <f t="shared" si="0"/>
        <v>-132</v>
      </c>
      <c r="G31" s="8">
        <f t="shared" si="0"/>
        <v>287</v>
      </c>
      <c r="H31" s="8">
        <f t="shared" si="0"/>
        <v>-492</v>
      </c>
      <c r="I31" s="8">
        <f t="shared" si="0"/>
        <v>-221</v>
      </c>
      <c r="J31" s="8">
        <f t="shared" si="0"/>
        <v>-377</v>
      </c>
      <c r="K31" s="8">
        <f t="shared" si="0"/>
        <v>-6</v>
      </c>
      <c r="L31" s="8">
        <f t="shared" si="0"/>
        <v>-4</v>
      </c>
      <c r="M31" s="8">
        <f t="shared" si="0"/>
        <v>-227</v>
      </c>
      <c r="N31" s="8">
        <f t="shared" si="0"/>
        <v>-381</v>
      </c>
      <c r="O31" s="8">
        <f t="shared" si="0"/>
        <v>104</v>
      </c>
      <c r="P31" s="8">
        <f t="shared" si="0"/>
        <v>-737</v>
      </c>
      <c r="Q31" s="8">
        <f t="shared" si="0"/>
        <v>-44</v>
      </c>
      <c r="R31" s="8">
        <f t="shared" si="0"/>
        <v>-136</v>
      </c>
      <c r="S31" s="8">
        <f t="shared" si="0"/>
        <v>60</v>
      </c>
      <c r="T31" s="8">
        <f t="shared" si="0"/>
        <v>-873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17</v>
      </c>
      <c r="D32" s="8">
        <f t="shared" si="0"/>
        <v>-540</v>
      </c>
      <c r="E32" s="8">
        <f t="shared" si="0"/>
        <v>-4</v>
      </c>
      <c r="F32" s="8">
        <f t="shared" si="0"/>
        <v>-10</v>
      </c>
      <c r="G32" s="8">
        <f t="shared" si="0"/>
        <v>13</v>
      </c>
      <c r="H32" s="8">
        <f t="shared" si="0"/>
        <v>-550</v>
      </c>
      <c r="I32" s="8">
        <f t="shared" si="0"/>
        <v>104</v>
      </c>
      <c r="J32" s="8">
        <f t="shared" si="0"/>
        <v>151</v>
      </c>
      <c r="K32" s="8">
        <f t="shared" si="0"/>
        <v>9</v>
      </c>
      <c r="L32" s="8">
        <f t="shared" si="0"/>
        <v>69</v>
      </c>
      <c r="M32" s="8">
        <f t="shared" si="0"/>
        <v>113</v>
      </c>
      <c r="N32" s="8">
        <f t="shared" si="0"/>
        <v>220</v>
      </c>
      <c r="O32" s="8">
        <f t="shared" si="0"/>
        <v>121</v>
      </c>
      <c r="P32" s="8">
        <f t="shared" si="0"/>
        <v>-389</v>
      </c>
      <c r="Q32" s="8">
        <f t="shared" si="0"/>
        <v>5</v>
      </c>
      <c r="R32" s="8">
        <f t="shared" si="0"/>
        <v>59</v>
      </c>
      <c r="S32" s="8">
        <f t="shared" si="0"/>
        <v>126</v>
      </c>
      <c r="T32" s="8">
        <f t="shared" si="0"/>
        <v>-330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-90</v>
      </c>
      <c r="D33" s="8">
        <f t="shared" si="0"/>
        <v>-95</v>
      </c>
      <c r="E33" s="8">
        <f t="shared" si="0"/>
        <v>0</v>
      </c>
      <c r="F33" s="8">
        <f t="shared" si="0"/>
        <v>9</v>
      </c>
      <c r="G33" s="8">
        <f t="shared" si="0"/>
        <v>-90</v>
      </c>
      <c r="H33" s="8">
        <f t="shared" si="0"/>
        <v>-86</v>
      </c>
      <c r="I33" s="8">
        <f t="shared" si="0"/>
        <v>3</v>
      </c>
      <c r="J33" s="8">
        <f t="shared" si="0"/>
        <v>297</v>
      </c>
      <c r="K33" s="8">
        <f t="shared" si="0"/>
        <v>3</v>
      </c>
      <c r="L33" s="8">
        <f t="shared" si="0"/>
        <v>30</v>
      </c>
      <c r="M33" s="8">
        <f t="shared" si="0"/>
        <v>6</v>
      </c>
      <c r="N33" s="8">
        <f t="shared" si="0"/>
        <v>327</v>
      </c>
      <c r="O33" s="8">
        <f t="shared" si="0"/>
        <v>-87</v>
      </c>
      <c r="P33" s="8">
        <f t="shared" si="0"/>
        <v>202</v>
      </c>
      <c r="Q33" s="8">
        <f t="shared" si="0"/>
        <v>3</v>
      </c>
      <c r="R33" s="8">
        <f t="shared" si="0"/>
        <v>39</v>
      </c>
      <c r="S33" s="8">
        <f t="shared" si="0"/>
        <v>-84</v>
      </c>
      <c r="T33" s="8">
        <f t="shared" si="0"/>
        <v>241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-68</v>
      </c>
      <c r="D34" s="8">
        <f t="shared" si="0"/>
        <v>-104</v>
      </c>
      <c r="E34" s="8">
        <f t="shared" si="0"/>
        <v>2</v>
      </c>
      <c r="F34" s="8">
        <f t="shared" si="0"/>
        <v>-65</v>
      </c>
      <c r="G34" s="8">
        <f t="shared" si="0"/>
        <v>-66</v>
      </c>
      <c r="H34" s="8">
        <f t="shared" si="0"/>
        <v>-169</v>
      </c>
      <c r="I34" s="8">
        <f t="shared" si="0"/>
        <v>67</v>
      </c>
      <c r="J34" s="8">
        <f t="shared" si="0"/>
        <v>242</v>
      </c>
      <c r="K34" s="8">
        <f t="shared" si="0"/>
        <v>34</v>
      </c>
      <c r="L34" s="8">
        <f t="shared" si="0"/>
        <v>115</v>
      </c>
      <c r="M34" s="8">
        <f t="shared" si="0"/>
        <v>101</v>
      </c>
      <c r="N34" s="8">
        <f t="shared" si="0"/>
        <v>357</v>
      </c>
      <c r="O34" s="8">
        <f t="shared" si="0"/>
        <v>-1</v>
      </c>
      <c r="P34" s="8">
        <f t="shared" si="0"/>
        <v>138</v>
      </c>
      <c r="Q34" s="8">
        <f t="shared" si="0"/>
        <v>36</v>
      </c>
      <c r="R34" s="8">
        <f t="shared" si="0"/>
        <v>50</v>
      </c>
      <c r="S34" s="8">
        <f t="shared" si="0"/>
        <v>35</v>
      </c>
      <c r="T34" s="8">
        <f t="shared" si="0"/>
        <v>188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-95</v>
      </c>
      <c r="D35" s="8">
        <f t="shared" si="0"/>
        <v>-121</v>
      </c>
      <c r="E35" s="8">
        <f t="shared" si="0"/>
        <v>64</v>
      </c>
      <c r="F35" s="8">
        <f t="shared" si="0"/>
        <v>190</v>
      </c>
      <c r="G35" s="8">
        <f t="shared" si="0"/>
        <v>-31</v>
      </c>
      <c r="H35" s="8">
        <f t="shared" si="0"/>
        <v>69</v>
      </c>
      <c r="I35" s="8">
        <f t="shared" si="0"/>
        <v>325</v>
      </c>
      <c r="J35" s="8">
        <f t="shared" si="0"/>
        <v>799</v>
      </c>
      <c r="K35" s="8">
        <f t="shared" si="0"/>
        <v>69</v>
      </c>
      <c r="L35" s="8">
        <f t="shared" si="0"/>
        <v>181</v>
      </c>
      <c r="M35" s="8">
        <f t="shared" si="0"/>
        <v>394</v>
      </c>
      <c r="N35" s="8">
        <f t="shared" si="0"/>
        <v>980</v>
      </c>
      <c r="O35" s="8">
        <f t="shared" si="0"/>
        <v>230</v>
      </c>
      <c r="P35" s="8">
        <f t="shared" si="0"/>
        <v>678</v>
      </c>
      <c r="Q35" s="8">
        <f t="shared" si="0"/>
        <v>133</v>
      </c>
      <c r="R35" s="8">
        <f t="shared" si="0"/>
        <v>371</v>
      </c>
      <c r="S35" s="8">
        <f t="shared" si="0"/>
        <v>363</v>
      </c>
      <c r="T35" s="8">
        <f t="shared" si="0"/>
        <v>1049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-6</v>
      </c>
      <c r="D36" s="8">
        <f t="shared" si="0"/>
        <v>-168</v>
      </c>
      <c r="E36" s="8">
        <f t="shared" si="0"/>
        <v>-44</v>
      </c>
      <c r="F36" s="8">
        <f t="shared" si="0"/>
        <v>-60</v>
      </c>
      <c r="G36" s="8">
        <f t="shared" si="0"/>
        <v>-50</v>
      </c>
      <c r="H36" s="8">
        <f t="shared" si="0"/>
        <v>-228</v>
      </c>
      <c r="I36" s="8">
        <f t="shared" si="0"/>
        <v>34</v>
      </c>
      <c r="J36" s="8">
        <f t="shared" si="0"/>
        <v>482</v>
      </c>
      <c r="K36" s="8">
        <f t="shared" si="0"/>
        <v>10</v>
      </c>
      <c r="L36" s="8">
        <f t="shared" si="0"/>
        <v>38</v>
      </c>
      <c r="M36" s="8">
        <f t="shared" si="0"/>
        <v>44</v>
      </c>
      <c r="N36" s="8">
        <f t="shared" si="0"/>
        <v>520</v>
      </c>
      <c r="O36" s="8">
        <f t="shared" si="0"/>
        <v>28</v>
      </c>
      <c r="P36" s="8">
        <f t="shared" si="0"/>
        <v>314</v>
      </c>
      <c r="Q36" s="8">
        <f t="shared" si="0"/>
        <v>-34</v>
      </c>
      <c r="R36" s="8">
        <f t="shared" si="0"/>
        <v>-22</v>
      </c>
      <c r="S36" s="8">
        <f t="shared" si="0"/>
        <v>-6</v>
      </c>
      <c r="T36" s="8">
        <f t="shared" si="0"/>
        <v>292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83</v>
      </c>
      <c r="D37" s="10">
        <f t="shared" si="0"/>
        <v>-1388</v>
      </c>
      <c r="E37" s="10">
        <f t="shared" si="0"/>
        <v>-20</v>
      </c>
      <c r="F37" s="10">
        <f t="shared" si="0"/>
        <v>-68</v>
      </c>
      <c r="G37" s="10">
        <f t="shared" si="0"/>
        <v>63</v>
      </c>
      <c r="H37" s="10">
        <f t="shared" si="0"/>
        <v>-1456</v>
      </c>
      <c r="I37" s="10">
        <f t="shared" si="0"/>
        <v>312</v>
      </c>
      <c r="J37" s="10">
        <f t="shared" si="0"/>
        <v>1594</v>
      </c>
      <c r="K37" s="10">
        <f t="shared" si="0"/>
        <v>119</v>
      </c>
      <c r="L37" s="10">
        <f t="shared" si="0"/>
        <v>429</v>
      </c>
      <c r="M37" s="10">
        <f t="shared" si="0"/>
        <v>431</v>
      </c>
      <c r="N37" s="10">
        <f t="shared" si="0"/>
        <v>2023</v>
      </c>
      <c r="O37" s="10">
        <f t="shared" si="0"/>
        <v>395</v>
      </c>
      <c r="P37" s="10">
        <f t="shared" si="0"/>
        <v>206</v>
      </c>
      <c r="Q37" s="10">
        <f t="shared" si="0"/>
        <v>99</v>
      </c>
      <c r="R37" s="10">
        <f t="shared" si="0"/>
        <v>361</v>
      </c>
      <c r="S37" s="10">
        <f t="shared" si="0"/>
        <v>494</v>
      </c>
      <c r="T37" s="10">
        <f t="shared" si="0"/>
        <v>567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0.65922920892494929</v>
      </c>
      <c r="D44" s="14">
        <f t="shared" si="1"/>
        <v>-0.2175226586102719</v>
      </c>
      <c r="E44" s="14">
        <f t="shared" si="1"/>
        <v>-0.66666666666666663</v>
      </c>
      <c r="F44" s="14">
        <f t="shared" si="1"/>
        <v>-0.7857142857142857</v>
      </c>
      <c r="G44" s="14">
        <f t="shared" si="1"/>
        <v>0.52181818181818185</v>
      </c>
      <c r="H44" s="14">
        <f t="shared" si="1"/>
        <v>-0.26988480526604497</v>
      </c>
      <c r="I44" s="14">
        <f t="shared" si="1"/>
        <v>-0.27904040404040403</v>
      </c>
      <c r="J44" s="14">
        <f t="shared" si="1"/>
        <v>-0.28092399403874813</v>
      </c>
      <c r="K44" s="14">
        <f t="shared" si="1"/>
        <v>-0.22222222222222221</v>
      </c>
      <c r="L44" s="14">
        <f t="shared" si="1"/>
        <v>-8.8888888888888892E-2</v>
      </c>
      <c r="M44" s="14">
        <f t="shared" si="1"/>
        <v>-0.27716727716727718</v>
      </c>
      <c r="N44" s="14">
        <f t="shared" si="1"/>
        <v>-0.27469358327325161</v>
      </c>
      <c r="O44" s="14">
        <f t="shared" si="1"/>
        <v>8.0933852140077825E-2</v>
      </c>
      <c r="P44" s="14">
        <f t="shared" si="1"/>
        <v>-0.24591257924591259</v>
      </c>
      <c r="Q44" s="14">
        <f t="shared" si="1"/>
        <v>-0.52380952380952384</v>
      </c>
      <c r="R44" s="14">
        <f t="shared" si="1"/>
        <v>-0.63849765258215962</v>
      </c>
      <c r="S44" s="14">
        <f t="shared" si="1"/>
        <v>4.3827611395178961E-2</v>
      </c>
      <c r="T44" s="14">
        <f t="shared" si="1"/>
        <v>-0.27196261682242989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2.1711366538952746E-2</v>
      </c>
      <c r="D45" s="14">
        <f t="shared" si="1"/>
        <v>-0.30218242865137102</v>
      </c>
      <c r="E45" s="14">
        <f t="shared" si="1"/>
        <v>-0.36363636363636365</v>
      </c>
      <c r="F45" s="14">
        <f t="shared" si="1"/>
        <v>-0.27027027027027029</v>
      </c>
      <c r="G45" s="14">
        <f t="shared" si="1"/>
        <v>1.6372795969773299E-2</v>
      </c>
      <c r="H45" s="14">
        <f t="shared" si="1"/>
        <v>-0.30153508771929827</v>
      </c>
      <c r="I45" s="14">
        <f t="shared" si="1"/>
        <v>0.16</v>
      </c>
      <c r="J45" s="14">
        <f t="shared" si="1"/>
        <v>0.14231856738925541</v>
      </c>
      <c r="K45" s="14">
        <f t="shared" si="1"/>
        <v>0.45</v>
      </c>
      <c r="L45" s="14">
        <f t="shared" si="1"/>
        <v>1.7250000000000001</v>
      </c>
      <c r="M45" s="14">
        <f t="shared" si="1"/>
        <v>0.16865671641791044</v>
      </c>
      <c r="N45" s="14">
        <f t="shared" si="1"/>
        <v>0.19981834695731154</v>
      </c>
      <c r="O45" s="14">
        <f t="shared" si="1"/>
        <v>8.4438241451500348E-2</v>
      </c>
      <c r="P45" s="14">
        <f t="shared" si="1"/>
        <v>-0.1365870786516854</v>
      </c>
      <c r="Q45" s="14">
        <f t="shared" si="1"/>
        <v>0.16129032258064516</v>
      </c>
      <c r="R45" s="14">
        <f t="shared" si="1"/>
        <v>0.76623376623376627</v>
      </c>
      <c r="S45" s="14">
        <f t="shared" si="1"/>
        <v>8.6065573770491802E-2</v>
      </c>
      <c r="T45" s="14">
        <f t="shared" si="1"/>
        <v>-0.11282051282051282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-0.15332197614991483</v>
      </c>
      <c r="D46" s="14">
        <f t="shared" si="1"/>
        <v>-9.6839959225280325E-2</v>
      </c>
      <c r="E46" s="14">
        <f t="shared" si="1"/>
        <v>0</v>
      </c>
      <c r="F46" s="14">
        <f t="shared" si="1"/>
        <v>0.16363636363636364</v>
      </c>
      <c r="G46" s="14">
        <f t="shared" si="1"/>
        <v>-0.14634146341463414</v>
      </c>
      <c r="H46" s="14">
        <f t="shared" si="1"/>
        <v>-8.3011583011583012E-2</v>
      </c>
      <c r="I46" s="14">
        <f t="shared" si="1"/>
        <v>8.4745762711864406E-3</v>
      </c>
      <c r="J46" s="14">
        <f t="shared" si="1"/>
        <v>0.51742160278745641</v>
      </c>
      <c r="K46" s="14">
        <f t="shared" si="1"/>
        <v>7.6923076923076927E-2</v>
      </c>
      <c r="L46" s="14">
        <f t="shared" si="1"/>
        <v>0.34090909090909088</v>
      </c>
      <c r="M46" s="14">
        <f t="shared" si="1"/>
        <v>1.5267175572519083E-2</v>
      </c>
      <c r="N46" s="14">
        <f t="shared" si="1"/>
        <v>0.49395770392749244</v>
      </c>
      <c r="O46" s="14">
        <f t="shared" si="1"/>
        <v>-9.24548352816153E-2</v>
      </c>
      <c r="P46" s="14">
        <f t="shared" si="1"/>
        <v>0.12990353697749196</v>
      </c>
      <c r="Q46" s="14">
        <f t="shared" si="1"/>
        <v>4.4776119402985072E-2</v>
      </c>
      <c r="R46" s="14">
        <f t="shared" si="1"/>
        <v>0.27272727272727271</v>
      </c>
      <c r="S46" s="14">
        <f t="shared" si="1"/>
        <v>-8.3333333333333329E-2</v>
      </c>
      <c r="T46" s="14">
        <f t="shared" si="1"/>
        <v>0.1419316843345112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-4.228855721393035E-2</v>
      </c>
      <c r="D47" s="14">
        <f t="shared" si="1"/>
        <v>-3.7396619920891765E-2</v>
      </c>
      <c r="E47" s="14">
        <f t="shared" si="1"/>
        <v>2.2988505747126436E-2</v>
      </c>
      <c r="F47" s="14">
        <f t="shared" si="1"/>
        <v>-0.35714285714285715</v>
      </c>
      <c r="G47" s="14">
        <f t="shared" si="1"/>
        <v>-3.8938053097345132E-2</v>
      </c>
      <c r="H47" s="14">
        <f t="shared" si="1"/>
        <v>-5.7036787040161997E-2</v>
      </c>
      <c r="I47" s="14">
        <f t="shared" si="1"/>
        <v>8.1212121212121208E-2</v>
      </c>
      <c r="J47" s="14">
        <f t="shared" si="1"/>
        <v>0.18501529051987767</v>
      </c>
      <c r="K47" s="14">
        <f t="shared" si="1"/>
        <v>0.24817518248175183</v>
      </c>
      <c r="L47" s="14">
        <f t="shared" si="1"/>
        <v>0.38461538461538464</v>
      </c>
      <c r="M47" s="14">
        <f t="shared" si="1"/>
        <v>0.104989604989605</v>
      </c>
      <c r="N47" s="14">
        <f t="shared" si="1"/>
        <v>0.22215308027380212</v>
      </c>
      <c r="O47" s="14">
        <f t="shared" si="1"/>
        <v>-4.1101520756267981E-4</v>
      </c>
      <c r="P47" s="14">
        <f t="shared" si="1"/>
        <v>3.3749082905355832E-2</v>
      </c>
      <c r="Q47" s="14">
        <f t="shared" si="1"/>
        <v>0.16071428571428573</v>
      </c>
      <c r="R47" s="14">
        <f t="shared" si="1"/>
        <v>0.10395010395010396</v>
      </c>
      <c r="S47" s="14">
        <f t="shared" si="1"/>
        <v>1.3172751223184042E-2</v>
      </c>
      <c r="T47" s="14">
        <f t="shared" si="1"/>
        <v>4.113785557986871E-2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-5.8678196417541691E-2</v>
      </c>
      <c r="D48" s="14">
        <f t="shared" si="1"/>
        <v>-3.6924015868172108E-2</v>
      </c>
      <c r="E48" s="14">
        <f t="shared" si="1"/>
        <v>0.57657657657657657</v>
      </c>
      <c r="F48" s="14">
        <f t="shared" si="1"/>
        <v>0.77868852459016391</v>
      </c>
      <c r="G48" s="14">
        <f t="shared" si="1"/>
        <v>-1.7919075144508672E-2</v>
      </c>
      <c r="H48" s="14">
        <f t="shared" si="1"/>
        <v>1.9596705481397331E-2</v>
      </c>
      <c r="I48" s="14">
        <f t="shared" si="1"/>
        <v>0.41507024265644954</v>
      </c>
      <c r="J48" s="14">
        <f t="shared" si="1"/>
        <v>0.66974015088013417</v>
      </c>
      <c r="K48" s="14">
        <f t="shared" si="1"/>
        <v>0.42331288343558282</v>
      </c>
      <c r="L48" s="14">
        <f t="shared" si="1"/>
        <v>0.5370919881305638</v>
      </c>
      <c r="M48" s="14">
        <f t="shared" si="1"/>
        <v>0.41649048625792812</v>
      </c>
      <c r="N48" s="14">
        <f t="shared" si="1"/>
        <v>0.64052287581699341</v>
      </c>
      <c r="O48" s="14">
        <f t="shared" si="1"/>
        <v>9.5753538717735218E-2</v>
      </c>
      <c r="P48" s="14">
        <f t="shared" si="1"/>
        <v>0.15167785234899328</v>
      </c>
      <c r="Q48" s="14">
        <f t="shared" si="1"/>
        <v>0.48540145985401462</v>
      </c>
      <c r="R48" s="14">
        <f t="shared" si="1"/>
        <v>0.63855421686746983</v>
      </c>
      <c r="S48" s="14">
        <f t="shared" si="1"/>
        <v>0.13565022421524664</v>
      </c>
      <c r="T48" s="14">
        <f t="shared" si="1"/>
        <v>0.20768164719857454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-5.6925996204933585E-3</v>
      </c>
      <c r="D49" s="14">
        <f t="shared" si="1"/>
        <v>-7.2413793103448282E-2</v>
      </c>
      <c r="E49" s="14">
        <f t="shared" si="1"/>
        <v>-0.29931972789115646</v>
      </c>
      <c r="F49" s="14">
        <f t="shared" si="1"/>
        <v>-0.20477815699658702</v>
      </c>
      <c r="G49" s="14">
        <f t="shared" si="1"/>
        <v>-4.1631973355537054E-2</v>
      </c>
      <c r="H49" s="14">
        <f t="shared" si="1"/>
        <v>-8.7256027554535015E-2</v>
      </c>
      <c r="I49" s="14">
        <f t="shared" si="1"/>
        <v>4.6703296703296704E-2</v>
      </c>
      <c r="J49" s="14">
        <f t="shared" si="1"/>
        <v>0.37306501547987614</v>
      </c>
      <c r="K49" s="14">
        <f t="shared" si="1"/>
        <v>6.7114093959731544E-2</v>
      </c>
      <c r="L49" s="14">
        <f t="shared" si="1"/>
        <v>0.1254125412541254</v>
      </c>
      <c r="M49" s="14">
        <f t="shared" si="1"/>
        <v>5.0171037628278223E-2</v>
      </c>
      <c r="N49" s="14">
        <f t="shared" si="1"/>
        <v>0.32601880877742945</v>
      </c>
      <c r="O49" s="14">
        <f t="shared" si="1"/>
        <v>1.5712682379349047E-2</v>
      </c>
      <c r="P49" s="14">
        <f t="shared" si="1"/>
        <v>8.6932447397563672E-2</v>
      </c>
      <c r="Q49" s="14">
        <f t="shared" si="1"/>
        <v>-0.11486486486486487</v>
      </c>
      <c r="R49" s="14">
        <f t="shared" si="1"/>
        <v>-3.6912751677852351E-2</v>
      </c>
      <c r="S49" s="14">
        <f t="shared" si="1"/>
        <v>-2.8873917228103944E-3</v>
      </c>
      <c r="T49" s="14">
        <f t="shared" si="1"/>
        <v>6.939163498098859E-2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1.3509114583333334E-2</v>
      </c>
      <c r="D50" s="15">
        <f t="shared" si="1"/>
        <v>-0.10842902898211078</v>
      </c>
      <c r="E50" s="15">
        <f t="shared" si="1"/>
        <v>-4.5351473922902494E-2</v>
      </c>
      <c r="F50" s="15">
        <f t="shared" si="1"/>
        <v>-6.945863125638406E-2</v>
      </c>
      <c r="G50" s="15">
        <f t="shared" si="1"/>
        <v>9.5671981776765374E-3</v>
      </c>
      <c r="H50" s="15">
        <f t="shared" si="1"/>
        <v>-0.10566037735849057</v>
      </c>
      <c r="I50" s="15">
        <f t="shared" si="1"/>
        <v>7.5508228460793803E-2</v>
      </c>
      <c r="J50" s="15">
        <f t="shared" si="1"/>
        <v>0.23545051698670605</v>
      </c>
      <c r="K50" s="15">
        <f t="shared" si="1"/>
        <v>0.22242990654205608</v>
      </c>
      <c r="L50" s="15">
        <f t="shared" si="1"/>
        <v>0.38579136690647481</v>
      </c>
      <c r="M50" s="15">
        <f t="shared" si="1"/>
        <v>9.2350546389543597E-2</v>
      </c>
      <c r="N50" s="15">
        <f t="shared" si="1"/>
        <v>0.25666074600355238</v>
      </c>
      <c r="O50" s="15">
        <f t="shared" si="1"/>
        <v>3.8439081354612686E-2</v>
      </c>
      <c r="P50" s="15">
        <f t="shared" si="1"/>
        <v>1.052577793674314E-2</v>
      </c>
      <c r="Q50" s="15">
        <f t="shared" si="1"/>
        <v>0.1014344262295082</v>
      </c>
      <c r="R50" s="15">
        <f t="shared" si="1"/>
        <v>0.17264466762314681</v>
      </c>
      <c r="S50" s="15">
        <f t="shared" si="1"/>
        <v>4.3903306078919305E-2</v>
      </c>
      <c r="T50" s="15">
        <f t="shared" si="1"/>
        <v>2.6174868433200996E-2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9" priority="1" stopIfTrue="1" operator="greaterThanOrEqual">
      <formula>0</formula>
    </cfRule>
  </conditionalFormatting>
  <conditionalFormatting sqref="C44:T50">
    <cfRule type="cellIs" dxfId="18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BE0A-DA38-4AF8-B4AE-BFECA0AC4366}">
  <sheetPr codeName="Foglio10">
    <pageSetUpPr fitToPage="1"/>
  </sheetPr>
  <dimension ref="A1:T50"/>
  <sheetViews>
    <sheetView topLeftCell="A22" zoomScale="70" zoomScaleNormal="70" workbookViewId="0">
      <selection activeCell="L49" sqref="L49"/>
    </sheetView>
  </sheetViews>
  <sheetFormatPr defaultColWidth="8.77734375" defaultRowHeight="25.2" customHeight="1" x14ac:dyDescent="0.25"/>
  <cols>
    <col min="1" max="1" width="10.5546875" bestFit="1" customWidth="1"/>
    <col min="2" max="2" width="6.33203125" style="12" bestFit="1" customWidth="1"/>
    <col min="3" max="8" width="8.33203125" bestFit="1" customWidth="1"/>
    <col min="9" max="10" width="7.77734375" bestFit="1" customWidth="1"/>
    <col min="11" max="12" width="8.88671875" bestFit="1" customWidth="1"/>
    <col min="13" max="14" width="7.77734375" bestFit="1" customWidth="1"/>
    <col min="15" max="20" width="8.33203125" bestFit="1" customWidth="1"/>
  </cols>
  <sheetData>
    <row r="1" spans="1:20" ht="25.2" customHeight="1" x14ac:dyDescent="0.25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2" customHeight="1" x14ac:dyDescent="0.25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3" t="s">
        <v>4</v>
      </c>
      <c r="J2" s="4"/>
      <c r="K2" s="4"/>
      <c r="L2" s="4"/>
      <c r="M2" s="4"/>
      <c r="N2" s="4"/>
      <c r="O2" s="3" t="s">
        <v>5</v>
      </c>
      <c r="P2" s="4"/>
      <c r="Q2" s="4"/>
      <c r="R2" s="4"/>
      <c r="S2" s="4"/>
      <c r="T2" s="4"/>
    </row>
    <row r="3" spans="1:20" ht="25.2" customHeight="1" x14ac:dyDescent="0.25">
      <c r="A3" s="3"/>
      <c r="B3" s="3"/>
      <c r="C3" s="3" t="s">
        <v>6</v>
      </c>
      <c r="D3" s="4"/>
      <c r="E3" s="3" t="s">
        <v>7</v>
      </c>
      <c r="F3" s="4"/>
      <c r="G3" s="3" t="s">
        <v>5</v>
      </c>
      <c r="H3" s="4"/>
      <c r="I3" s="3" t="s">
        <v>6</v>
      </c>
      <c r="J3" s="4"/>
      <c r="K3" s="3" t="s">
        <v>7</v>
      </c>
      <c r="L3" s="4"/>
      <c r="M3" s="3" t="s">
        <v>5</v>
      </c>
      <c r="N3" s="4"/>
      <c r="O3" s="3" t="s">
        <v>6</v>
      </c>
      <c r="P3" s="4"/>
      <c r="Q3" s="3" t="s">
        <v>7</v>
      </c>
      <c r="R3" s="4"/>
      <c r="S3" s="3" t="s">
        <v>5</v>
      </c>
      <c r="T3" s="4"/>
    </row>
    <row r="4" spans="1:20" ht="25.2" customHeight="1" x14ac:dyDescent="0.25">
      <c r="A4" s="3"/>
      <c r="B4" s="3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5" t="s">
        <v>8</v>
      </c>
      <c r="T4" s="5" t="s">
        <v>9</v>
      </c>
    </row>
    <row r="5" spans="1:20" ht="25.2" customHeight="1" x14ac:dyDescent="0.25">
      <c r="A5" s="6">
        <v>2025</v>
      </c>
      <c r="B5" s="7">
        <v>1</v>
      </c>
      <c r="C5" s="8">
        <v>1988</v>
      </c>
      <c r="D5" s="8">
        <v>4790</v>
      </c>
      <c r="E5" s="8">
        <v>233</v>
      </c>
      <c r="F5" s="8">
        <v>820</v>
      </c>
      <c r="G5" s="8">
        <v>2221</v>
      </c>
      <c r="H5" s="8">
        <v>5610</v>
      </c>
      <c r="I5" s="8">
        <v>275</v>
      </c>
      <c r="J5" s="8">
        <v>855</v>
      </c>
      <c r="K5" s="8">
        <v>26</v>
      </c>
      <c r="L5" s="8">
        <v>112</v>
      </c>
      <c r="M5" s="8">
        <v>301</v>
      </c>
      <c r="N5" s="8">
        <v>967</v>
      </c>
      <c r="O5" s="8">
        <v>2263</v>
      </c>
      <c r="P5" s="8">
        <v>5645</v>
      </c>
      <c r="Q5" s="8">
        <v>259</v>
      </c>
      <c r="R5" s="8">
        <v>932</v>
      </c>
      <c r="S5" s="8">
        <v>2522</v>
      </c>
      <c r="T5" s="8">
        <v>6577</v>
      </c>
    </row>
    <row r="6" spans="1:20" ht="25.2" customHeight="1" x14ac:dyDescent="0.25">
      <c r="A6" s="6">
        <v>2025</v>
      </c>
      <c r="B6" s="7">
        <v>2</v>
      </c>
      <c r="C6" s="8">
        <v>2158</v>
      </c>
      <c r="D6" s="8">
        <v>4815</v>
      </c>
      <c r="E6" s="8">
        <v>267</v>
      </c>
      <c r="F6" s="8">
        <v>958</v>
      </c>
      <c r="G6" s="8">
        <v>2425</v>
      </c>
      <c r="H6" s="8">
        <v>5773</v>
      </c>
      <c r="I6" s="8">
        <v>169</v>
      </c>
      <c r="J6" s="8">
        <v>593</v>
      </c>
      <c r="K6" s="8">
        <v>16</v>
      </c>
      <c r="L6" s="8">
        <v>138</v>
      </c>
      <c r="M6" s="8">
        <v>185</v>
      </c>
      <c r="N6" s="8">
        <v>731</v>
      </c>
      <c r="O6" s="8">
        <v>2327</v>
      </c>
      <c r="P6" s="8">
        <v>5408</v>
      </c>
      <c r="Q6" s="8">
        <v>283</v>
      </c>
      <c r="R6" s="8">
        <v>1096</v>
      </c>
      <c r="S6" s="8">
        <v>2610</v>
      </c>
      <c r="T6" s="8">
        <v>6504</v>
      </c>
    </row>
    <row r="7" spans="1:20" ht="25.2" customHeight="1" x14ac:dyDescent="0.25">
      <c r="A7" s="6">
        <v>2025</v>
      </c>
      <c r="B7" s="7">
        <v>3</v>
      </c>
      <c r="C7" s="8">
        <v>2545</v>
      </c>
      <c r="D7" s="8">
        <v>5819</v>
      </c>
      <c r="E7" s="8">
        <v>346</v>
      </c>
      <c r="F7" s="8">
        <v>1432</v>
      </c>
      <c r="G7" s="8">
        <v>2891</v>
      </c>
      <c r="H7" s="8">
        <v>7251</v>
      </c>
      <c r="I7" s="8">
        <v>276</v>
      </c>
      <c r="J7" s="8">
        <v>694</v>
      </c>
      <c r="K7" s="8">
        <v>29</v>
      </c>
      <c r="L7" s="8">
        <v>168</v>
      </c>
      <c r="M7" s="8">
        <v>305</v>
      </c>
      <c r="N7" s="8">
        <v>862</v>
      </c>
      <c r="O7" s="8">
        <v>2821</v>
      </c>
      <c r="P7" s="8">
        <v>6513</v>
      </c>
      <c r="Q7" s="8">
        <v>375</v>
      </c>
      <c r="R7" s="8">
        <v>1600</v>
      </c>
      <c r="S7" s="8">
        <v>3196</v>
      </c>
      <c r="T7" s="8">
        <v>8113</v>
      </c>
    </row>
    <row r="8" spans="1:20" ht="25.2" customHeight="1" x14ac:dyDescent="0.25">
      <c r="A8" s="6">
        <v>2025</v>
      </c>
      <c r="B8" s="7">
        <v>4</v>
      </c>
      <c r="C8" s="8">
        <v>3118</v>
      </c>
      <c r="D8" s="8">
        <v>7682</v>
      </c>
      <c r="E8" s="8">
        <v>356</v>
      </c>
      <c r="F8" s="8">
        <v>1134</v>
      </c>
      <c r="G8" s="8">
        <v>3474</v>
      </c>
      <c r="H8" s="8">
        <v>8816</v>
      </c>
      <c r="I8" s="8">
        <v>464</v>
      </c>
      <c r="J8" s="8">
        <v>1235</v>
      </c>
      <c r="K8" s="8">
        <v>123</v>
      </c>
      <c r="L8" s="8">
        <v>360</v>
      </c>
      <c r="M8" s="8">
        <v>587</v>
      </c>
      <c r="N8" s="8">
        <v>1595</v>
      </c>
      <c r="O8" s="8">
        <v>3582</v>
      </c>
      <c r="P8" s="8">
        <v>8917</v>
      </c>
      <c r="Q8" s="8">
        <v>479</v>
      </c>
      <c r="R8" s="8">
        <v>1494</v>
      </c>
      <c r="S8" s="8">
        <v>4061</v>
      </c>
      <c r="T8" s="8">
        <v>10411</v>
      </c>
    </row>
    <row r="9" spans="1:20" ht="25.2" customHeight="1" x14ac:dyDescent="0.25">
      <c r="A9" s="6">
        <v>2025</v>
      </c>
      <c r="B9" s="7">
        <v>5</v>
      </c>
      <c r="C9" s="8">
        <v>3310</v>
      </c>
      <c r="D9" s="8">
        <v>7325</v>
      </c>
      <c r="E9" s="8">
        <v>508</v>
      </c>
      <c r="F9" s="8">
        <v>1177</v>
      </c>
      <c r="G9" s="8">
        <v>3818</v>
      </c>
      <c r="H9" s="8">
        <v>8502</v>
      </c>
      <c r="I9" s="8">
        <v>398</v>
      </c>
      <c r="J9" s="8">
        <v>972</v>
      </c>
      <c r="K9" s="8">
        <v>152</v>
      </c>
      <c r="L9" s="8">
        <v>398</v>
      </c>
      <c r="M9" s="8">
        <v>550</v>
      </c>
      <c r="N9" s="8">
        <v>1370</v>
      </c>
      <c r="O9" s="8">
        <v>3708</v>
      </c>
      <c r="P9" s="8">
        <v>8297</v>
      </c>
      <c r="Q9" s="8">
        <v>660</v>
      </c>
      <c r="R9" s="8">
        <v>1575</v>
      </c>
      <c r="S9" s="8">
        <v>4368</v>
      </c>
      <c r="T9" s="8">
        <v>9872</v>
      </c>
    </row>
    <row r="10" spans="1:20" ht="25.2" customHeight="1" x14ac:dyDescent="0.25">
      <c r="A10" s="6">
        <v>2025</v>
      </c>
      <c r="B10" s="7">
        <v>6</v>
      </c>
      <c r="C10" s="8">
        <v>2695</v>
      </c>
      <c r="D10" s="8">
        <v>6171</v>
      </c>
      <c r="E10" s="8">
        <v>445</v>
      </c>
      <c r="F10" s="8">
        <v>1012</v>
      </c>
      <c r="G10" s="8">
        <v>3140</v>
      </c>
      <c r="H10" s="8">
        <v>7183</v>
      </c>
      <c r="I10" s="8">
        <v>322</v>
      </c>
      <c r="J10" s="8">
        <v>860</v>
      </c>
      <c r="K10" s="8">
        <v>93</v>
      </c>
      <c r="L10" s="8">
        <v>253</v>
      </c>
      <c r="M10" s="8">
        <v>415</v>
      </c>
      <c r="N10" s="8">
        <v>1113</v>
      </c>
      <c r="O10" s="8">
        <v>3017</v>
      </c>
      <c r="P10" s="8">
        <v>7031</v>
      </c>
      <c r="Q10" s="8">
        <v>538</v>
      </c>
      <c r="R10" s="8">
        <v>1265</v>
      </c>
      <c r="S10" s="8">
        <v>3555</v>
      </c>
      <c r="T10" s="8">
        <v>8296</v>
      </c>
    </row>
    <row r="11" spans="1:20" s="11" customFormat="1" ht="25.2" customHeight="1" x14ac:dyDescent="0.25">
      <c r="A11" s="9" t="s">
        <v>10</v>
      </c>
      <c r="B11" s="9"/>
      <c r="C11" s="10">
        <v>15814</v>
      </c>
      <c r="D11" s="10">
        <v>36602</v>
      </c>
      <c r="E11" s="10">
        <v>2155</v>
      </c>
      <c r="F11" s="10">
        <v>6533</v>
      </c>
      <c r="G11" s="10">
        <v>17969</v>
      </c>
      <c r="H11" s="10">
        <v>43135</v>
      </c>
      <c r="I11" s="10">
        <v>1904</v>
      </c>
      <c r="J11" s="10">
        <v>5209</v>
      </c>
      <c r="K11" s="10">
        <v>439</v>
      </c>
      <c r="L11" s="10">
        <v>1429</v>
      </c>
      <c r="M11" s="10">
        <v>2343</v>
      </c>
      <c r="N11" s="10">
        <v>6638</v>
      </c>
      <c r="O11" s="10">
        <v>17718</v>
      </c>
      <c r="P11" s="10">
        <v>41811</v>
      </c>
      <c r="Q11" s="10">
        <v>2594</v>
      </c>
      <c r="R11" s="10">
        <v>7962</v>
      </c>
      <c r="S11" s="10">
        <v>20312</v>
      </c>
      <c r="T11" s="10">
        <v>49773</v>
      </c>
    </row>
    <row r="14" spans="1:20" ht="25.2" customHeight="1" x14ac:dyDescent="0.25">
      <c r="A14" s="1" t="s">
        <v>31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2" customHeight="1" x14ac:dyDescent="0.25">
      <c r="A15" s="3" t="s">
        <v>1</v>
      </c>
      <c r="B15" s="3" t="s">
        <v>2</v>
      </c>
      <c r="C15" s="3" t="s">
        <v>3</v>
      </c>
      <c r="D15" s="4"/>
      <c r="E15" s="4"/>
      <c r="F15" s="4"/>
      <c r="G15" s="4"/>
      <c r="H15" s="4"/>
      <c r="I15" s="3" t="s">
        <v>4</v>
      </c>
      <c r="J15" s="4"/>
      <c r="K15" s="4"/>
      <c r="L15" s="4"/>
      <c r="M15" s="4"/>
      <c r="N15" s="4"/>
      <c r="O15" s="3" t="s">
        <v>5</v>
      </c>
      <c r="P15" s="4"/>
      <c r="Q15" s="4"/>
      <c r="R15" s="4"/>
      <c r="S15" s="4"/>
      <c r="T15" s="4"/>
    </row>
    <row r="16" spans="1:20" ht="25.2" customHeight="1" x14ac:dyDescent="0.25">
      <c r="A16" s="3"/>
      <c r="B16" s="3"/>
      <c r="C16" s="3" t="s">
        <v>6</v>
      </c>
      <c r="D16" s="4"/>
      <c r="E16" s="3" t="s">
        <v>7</v>
      </c>
      <c r="F16" s="4"/>
      <c r="G16" s="3" t="s">
        <v>5</v>
      </c>
      <c r="H16" s="4"/>
      <c r="I16" s="3" t="s">
        <v>6</v>
      </c>
      <c r="J16" s="4"/>
      <c r="K16" s="3" t="s">
        <v>7</v>
      </c>
      <c r="L16" s="4"/>
      <c r="M16" s="3" t="s">
        <v>5</v>
      </c>
      <c r="N16" s="4"/>
      <c r="O16" s="3" t="s">
        <v>6</v>
      </c>
      <c r="P16" s="4"/>
      <c r="Q16" s="3" t="s">
        <v>7</v>
      </c>
      <c r="R16" s="4"/>
      <c r="S16" s="3" t="s">
        <v>5</v>
      </c>
      <c r="T16" s="4"/>
    </row>
    <row r="17" spans="1:20" ht="25.2" customHeight="1" x14ac:dyDescent="0.25">
      <c r="A17" s="3"/>
      <c r="B17" s="3"/>
      <c r="C17" s="5" t="s">
        <v>8</v>
      </c>
      <c r="D17" s="5" t="s">
        <v>9</v>
      </c>
      <c r="E17" s="5" t="s">
        <v>8</v>
      </c>
      <c r="F17" s="5" t="s">
        <v>9</v>
      </c>
      <c r="G17" s="5" t="s">
        <v>8</v>
      </c>
      <c r="H17" s="5" t="s">
        <v>9</v>
      </c>
      <c r="I17" s="5" t="s">
        <v>8</v>
      </c>
      <c r="J17" s="5" t="s">
        <v>9</v>
      </c>
      <c r="K17" s="5" t="s">
        <v>8</v>
      </c>
      <c r="L17" s="5" t="s">
        <v>9</v>
      </c>
      <c r="M17" s="5" t="s">
        <v>8</v>
      </c>
      <c r="N17" s="5" t="s">
        <v>9</v>
      </c>
      <c r="O17" s="5" t="s">
        <v>8</v>
      </c>
      <c r="P17" s="5" t="s">
        <v>9</v>
      </c>
      <c r="Q17" s="5" t="s">
        <v>8</v>
      </c>
      <c r="R17" s="5" t="s">
        <v>9</v>
      </c>
      <c r="S17" s="5" t="s">
        <v>8</v>
      </c>
      <c r="T17" s="5" t="s">
        <v>9</v>
      </c>
    </row>
    <row r="18" spans="1:20" ht="25.2" customHeight="1" x14ac:dyDescent="0.25">
      <c r="A18" s="6">
        <v>2026</v>
      </c>
      <c r="B18" s="7">
        <v>1</v>
      </c>
      <c r="C18" s="8">
        <v>1778</v>
      </c>
      <c r="D18" s="8">
        <v>4107</v>
      </c>
      <c r="E18" s="8">
        <v>165</v>
      </c>
      <c r="F18" s="8">
        <v>531</v>
      </c>
      <c r="G18" s="8">
        <v>1943</v>
      </c>
      <c r="H18" s="8">
        <v>4638</v>
      </c>
      <c r="I18" s="8">
        <v>282</v>
      </c>
      <c r="J18" s="8">
        <v>827</v>
      </c>
      <c r="K18" s="8">
        <v>34</v>
      </c>
      <c r="L18" s="8">
        <v>160</v>
      </c>
      <c r="M18" s="8">
        <v>316</v>
      </c>
      <c r="N18" s="8">
        <v>987</v>
      </c>
      <c r="O18" s="8">
        <v>2060</v>
      </c>
      <c r="P18" s="8">
        <v>4934</v>
      </c>
      <c r="Q18" s="8">
        <v>199</v>
      </c>
      <c r="R18" s="8">
        <v>691</v>
      </c>
      <c r="S18" s="8">
        <v>2259</v>
      </c>
      <c r="T18" s="8">
        <v>5625</v>
      </c>
    </row>
    <row r="19" spans="1:20" ht="25.2" customHeight="1" x14ac:dyDescent="0.25">
      <c r="A19" s="6">
        <v>2026</v>
      </c>
      <c r="B19" s="7">
        <v>2</v>
      </c>
      <c r="C19" s="8">
        <v>1903</v>
      </c>
      <c r="D19" s="8">
        <v>4493</v>
      </c>
      <c r="E19" s="8">
        <v>192</v>
      </c>
      <c r="F19" s="8">
        <v>718</v>
      </c>
      <c r="G19" s="8">
        <v>2095</v>
      </c>
      <c r="H19" s="8">
        <v>5211</v>
      </c>
      <c r="I19" s="8">
        <v>326</v>
      </c>
      <c r="J19" s="8">
        <v>790</v>
      </c>
      <c r="K19" s="8">
        <v>29</v>
      </c>
      <c r="L19" s="8">
        <v>144</v>
      </c>
      <c r="M19" s="8">
        <v>355</v>
      </c>
      <c r="N19" s="8">
        <v>934</v>
      </c>
      <c r="O19" s="8">
        <v>2229</v>
      </c>
      <c r="P19" s="8">
        <v>5283</v>
      </c>
      <c r="Q19" s="8">
        <v>221</v>
      </c>
      <c r="R19" s="8">
        <v>862</v>
      </c>
      <c r="S19" s="8">
        <v>2450</v>
      </c>
      <c r="T19" s="8">
        <v>6145</v>
      </c>
    </row>
    <row r="20" spans="1:20" ht="25.2" customHeight="1" x14ac:dyDescent="0.25">
      <c r="A20" s="6">
        <v>2026</v>
      </c>
      <c r="B20" s="7">
        <v>3</v>
      </c>
      <c r="C20" s="8">
        <v>2408</v>
      </c>
      <c r="D20" s="8">
        <v>5576</v>
      </c>
      <c r="E20" s="8">
        <v>312</v>
      </c>
      <c r="F20" s="8">
        <v>809</v>
      </c>
      <c r="G20" s="8">
        <v>2720</v>
      </c>
      <c r="H20" s="8">
        <v>6385</v>
      </c>
      <c r="I20" s="8">
        <v>307</v>
      </c>
      <c r="J20" s="8">
        <v>979</v>
      </c>
      <c r="K20" s="8">
        <v>87</v>
      </c>
      <c r="L20" s="8">
        <v>384</v>
      </c>
      <c r="M20" s="8">
        <v>394</v>
      </c>
      <c r="N20" s="8">
        <v>1363</v>
      </c>
      <c r="O20" s="8">
        <v>2715</v>
      </c>
      <c r="P20" s="8">
        <v>6555</v>
      </c>
      <c r="Q20" s="8">
        <v>399</v>
      </c>
      <c r="R20" s="8">
        <v>1193</v>
      </c>
      <c r="S20" s="8">
        <v>3114</v>
      </c>
      <c r="T20" s="8">
        <v>7748</v>
      </c>
    </row>
    <row r="21" spans="1:20" ht="25.2" customHeight="1" x14ac:dyDescent="0.25">
      <c r="A21" s="6">
        <v>2026</v>
      </c>
      <c r="B21" s="7">
        <v>4</v>
      </c>
      <c r="C21" s="8">
        <v>2027</v>
      </c>
      <c r="D21" s="8">
        <v>4454</v>
      </c>
      <c r="E21" s="8">
        <v>258</v>
      </c>
      <c r="F21" s="8">
        <v>641</v>
      </c>
      <c r="G21" s="8">
        <v>2285</v>
      </c>
      <c r="H21" s="8">
        <v>5095</v>
      </c>
      <c r="I21" s="8">
        <v>550</v>
      </c>
      <c r="J21" s="8">
        <v>1455</v>
      </c>
      <c r="K21" s="8">
        <v>128</v>
      </c>
      <c r="L21" s="8">
        <v>368</v>
      </c>
      <c r="M21" s="8">
        <v>678</v>
      </c>
      <c r="N21" s="8">
        <v>1823</v>
      </c>
      <c r="O21" s="8">
        <v>2582</v>
      </c>
      <c r="P21" s="8">
        <v>5919</v>
      </c>
      <c r="Q21" s="8">
        <v>386</v>
      </c>
      <c r="R21" s="8">
        <v>1009</v>
      </c>
      <c r="S21" s="8">
        <v>2968</v>
      </c>
      <c r="T21" s="8">
        <v>6928</v>
      </c>
    </row>
    <row r="22" spans="1:20" ht="25.2" customHeight="1" x14ac:dyDescent="0.25">
      <c r="A22" s="6">
        <v>2026</v>
      </c>
      <c r="B22" s="7">
        <v>5</v>
      </c>
      <c r="C22" s="8">
        <v>2481</v>
      </c>
      <c r="D22" s="8">
        <v>5528</v>
      </c>
      <c r="E22" s="8">
        <v>427</v>
      </c>
      <c r="F22" s="8">
        <v>1265</v>
      </c>
      <c r="G22" s="8">
        <v>2908</v>
      </c>
      <c r="H22" s="8">
        <v>6793</v>
      </c>
      <c r="I22" s="8">
        <v>653</v>
      </c>
      <c r="J22" s="8">
        <v>1403</v>
      </c>
      <c r="K22" s="8">
        <v>164</v>
      </c>
      <c r="L22" s="8">
        <v>420</v>
      </c>
      <c r="M22" s="8">
        <v>817</v>
      </c>
      <c r="N22" s="8">
        <v>1823</v>
      </c>
      <c r="O22" s="8">
        <v>3134</v>
      </c>
      <c r="P22" s="8">
        <v>6931</v>
      </c>
      <c r="Q22" s="8">
        <v>591</v>
      </c>
      <c r="R22" s="8">
        <v>1685</v>
      </c>
      <c r="S22" s="8">
        <v>3725</v>
      </c>
      <c r="T22" s="8">
        <v>8616</v>
      </c>
    </row>
    <row r="23" spans="1:20" ht="25.2" customHeight="1" x14ac:dyDescent="0.25">
      <c r="A23" s="6">
        <v>2026</v>
      </c>
      <c r="B23" s="7">
        <v>6</v>
      </c>
      <c r="C23" s="8">
        <v>2089</v>
      </c>
      <c r="D23" s="8">
        <v>4754</v>
      </c>
      <c r="E23" s="8">
        <v>280</v>
      </c>
      <c r="F23" s="8">
        <v>711</v>
      </c>
      <c r="G23" s="8">
        <v>2369</v>
      </c>
      <c r="H23" s="8">
        <v>5465</v>
      </c>
      <c r="I23" s="8">
        <v>486</v>
      </c>
      <c r="J23" s="8">
        <v>1113</v>
      </c>
      <c r="K23" s="8">
        <v>118</v>
      </c>
      <c r="L23" s="8">
        <v>467</v>
      </c>
      <c r="M23" s="8">
        <v>604</v>
      </c>
      <c r="N23" s="8">
        <v>1580</v>
      </c>
      <c r="O23" s="8">
        <v>2577</v>
      </c>
      <c r="P23" s="8">
        <v>5869</v>
      </c>
      <c r="Q23" s="8">
        <v>398</v>
      </c>
      <c r="R23" s="8">
        <v>1178</v>
      </c>
      <c r="S23" s="8">
        <v>2975</v>
      </c>
      <c r="T23" s="8">
        <v>7047</v>
      </c>
    </row>
    <row r="24" spans="1:20" s="11" customFormat="1" ht="25.2" customHeight="1" x14ac:dyDescent="0.25">
      <c r="A24" s="9" t="s">
        <v>10</v>
      </c>
      <c r="B24" s="9"/>
      <c r="C24" s="10">
        <v>12686</v>
      </c>
      <c r="D24" s="10">
        <v>28912</v>
      </c>
      <c r="E24" s="10">
        <v>1634</v>
      </c>
      <c r="F24" s="10">
        <v>4675</v>
      </c>
      <c r="G24" s="10">
        <v>14320</v>
      </c>
      <c r="H24" s="10">
        <v>33587</v>
      </c>
      <c r="I24" s="10">
        <v>2604</v>
      </c>
      <c r="J24" s="10">
        <v>6567</v>
      </c>
      <c r="K24" s="10">
        <v>560</v>
      </c>
      <c r="L24" s="10">
        <v>1943</v>
      </c>
      <c r="M24" s="10">
        <v>3164</v>
      </c>
      <c r="N24" s="10">
        <v>8510</v>
      </c>
      <c r="O24" s="10">
        <v>15297</v>
      </c>
      <c r="P24" s="10">
        <v>35491</v>
      </c>
      <c r="Q24" s="10">
        <v>2194</v>
      </c>
      <c r="R24" s="10">
        <v>6618</v>
      </c>
      <c r="S24" s="10">
        <v>17491</v>
      </c>
      <c r="T24" s="10">
        <v>42109</v>
      </c>
    </row>
    <row r="27" spans="1:20" ht="25.2" customHeight="1" x14ac:dyDescent="0.25">
      <c r="A27" s="1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5.2" customHeight="1" x14ac:dyDescent="0.25">
      <c r="A28" s="3" t="s">
        <v>1</v>
      </c>
      <c r="B28" s="3" t="s">
        <v>2</v>
      </c>
      <c r="C28" s="3" t="s">
        <v>3</v>
      </c>
      <c r="D28" s="4"/>
      <c r="E28" s="4"/>
      <c r="F28" s="4"/>
      <c r="G28" s="4"/>
      <c r="H28" s="4"/>
      <c r="I28" s="3" t="s">
        <v>4</v>
      </c>
      <c r="J28" s="4"/>
      <c r="K28" s="4"/>
      <c r="L28" s="4"/>
      <c r="M28" s="4"/>
      <c r="N28" s="4"/>
      <c r="O28" s="3" t="s">
        <v>5</v>
      </c>
      <c r="P28" s="4"/>
      <c r="Q28" s="4"/>
      <c r="R28" s="4"/>
      <c r="S28" s="4"/>
      <c r="T28" s="4"/>
    </row>
    <row r="29" spans="1:20" ht="25.2" customHeight="1" x14ac:dyDescent="0.25">
      <c r="A29" s="3"/>
      <c r="B29" s="3"/>
      <c r="C29" s="3" t="s">
        <v>6</v>
      </c>
      <c r="D29" s="4"/>
      <c r="E29" s="3" t="s">
        <v>7</v>
      </c>
      <c r="F29" s="4"/>
      <c r="G29" s="3" t="s">
        <v>5</v>
      </c>
      <c r="H29" s="4"/>
      <c r="I29" s="3" t="s">
        <v>6</v>
      </c>
      <c r="J29" s="4"/>
      <c r="K29" s="3" t="s">
        <v>7</v>
      </c>
      <c r="L29" s="4"/>
      <c r="M29" s="3" t="s">
        <v>5</v>
      </c>
      <c r="N29" s="4"/>
      <c r="O29" s="3" t="s">
        <v>6</v>
      </c>
      <c r="P29" s="4"/>
      <c r="Q29" s="3" t="s">
        <v>7</v>
      </c>
      <c r="R29" s="4"/>
      <c r="S29" s="3" t="s">
        <v>5</v>
      </c>
      <c r="T29" s="4"/>
    </row>
    <row r="30" spans="1:20" ht="25.2" customHeight="1" x14ac:dyDescent="0.25">
      <c r="A30" s="3"/>
      <c r="B30" s="3"/>
      <c r="C30" s="5" t="s">
        <v>8</v>
      </c>
      <c r="D30" s="5" t="s">
        <v>9</v>
      </c>
      <c r="E30" s="5" t="s">
        <v>8</v>
      </c>
      <c r="F30" s="5" t="s">
        <v>9</v>
      </c>
      <c r="G30" s="5" t="s">
        <v>8</v>
      </c>
      <c r="H30" s="5" t="s">
        <v>9</v>
      </c>
      <c r="I30" s="5" t="s">
        <v>8</v>
      </c>
      <c r="J30" s="5" t="s">
        <v>9</v>
      </c>
      <c r="K30" s="5" t="s">
        <v>8</v>
      </c>
      <c r="L30" s="5" t="s">
        <v>9</v>
      </c>
      <c r="M30" s="5" t="s">
        <v>8</v>
      </c>
      <c r="N30" s="5" t="s">
        <v>9</v>
      </c>
      <c r="O30" s="5" t="s">
        <v>8</v>
      </c>
      <c r="P30" s="5" t="s">
        <v>9</v>
      </c>
      <c r="Q30" s="5" t="s">
        <v>8</v>
      </c>
      <c r="R30" s="5" t="s">
        <v>9</v>
      </c>
      <c r="S30" s="5" t="s">
        <v>8</v>
      </c>
      <c r="T30" s="5" t="s">
        <v>9</v>
      </c>
    </row>
    <row r="31" spans="1:20" ht="25.2" customHeight="1" x14ac:dyDescent="0.25">
      <c r="A31" s="6" t="s">
        <v>13</v>
      </c>
      <c r="B31" s="7">
        <v>1</v>
      </c>
      <c r="C31" s="8">
        <f t="shared" ref="C31:T37" si="0">C18-C5</f>
        <v>-210</v>
      </c>
      <c r="D31" s="8">
        <f t="shared" si="0"/>
        <v>-683</v>
      </c>
      <c r="E31" s="8">
        <f t="shared" si="0"/>
        <v>-68</v>
      </c>
      <c r="F31" s="8">
        <f t="shared" si="0"/>
        <v>-289</v>
      </c>
      <c r="G31" s="8">
        <f t="shared" si="0"/>
        <v>-278</v>
      </c>
      <c r="H31" s="8">
        <f t="shared" si="0"/>
        <v>-972</v>
      </c>
      <c r="I31" s="8">
        <f t="shared" si="0"/>
        <v>7</v>
      </c>
      <c r="J31" s="8">
        <f t="shared" si="0"/>
        <v>-28</v>
      </c>
      <c r="K31" s="8">
        <f t="shared" si="0"/>
        <v>8</v>
      </c>
      <c r="L31" s="8">
        <f t="shared" si="0"/>
        <v>48</v>
      </c>
      <c r="M31" s="8">
        <f t="shared" si="0"/>
        <v>15</v>
      </c>
      <c r="N31" s="8">
        <f t="shared" si="0"/>
        <v>20</v>
      </c>
      <c r="O31" s="8">
        <f t="shared" si="0"/>
        <v>-203</v>
      </c>
      <c r="P31" s="8">
        <f t="shared" si="0"/>
        <v>-711</v>
      </c>
      <c r="Q31" s="8">
        <f t="shared" si="0"/>
        <v>-60</v>
      </c>
      <c r="R31" s="8">
        <f t="shared" si="0"/>
        <v>-241</v>
      </c>
      <c r="S31" s="8">
        <f t="shared" si="0"/>
        <v>-263</v>
      </c>
      <c r="T31" s="8">
        <f t="shared" si="0"/>
        <v>-952</v>
      </c>
    </row>
    <row r="32" spans="1:20" ht="25.2" customHeight="1" x14ac:dyDescent="0.25">
      <c r="A32" s="6" t="s">
        <v>13</v>
      </c>
      <c r="B32" s="7">
        <v>2</v>
      </c>
      <c r="C32" s="8">
        <f t="shared" si="0"/>
        <v>-255</v>
      </c>
      <c r="D32" s="8">
        <f t="shared" si="0"/>
        <v>-322</v>
      </c>
      <c r="E32" s="8">
        <f t="shared" si="0"/>
        <v>-75</v>
      </c>
      <c r="F32" s="8">
        <f t="shared" si="0"/>
        <v>-240</v>
      </c>
      <c r="G32" s="8">
        <f t="shared" si="0"/>
        <v>-330</v>
      </c>
      <c r="H32" s="8">
        <f t="shared" si="0"/>
        <v>-562</v>
      </c>
      <c r="I32" s="8">
        <f t="shared" si="0"/>
        <v>157</v>
      </c>
      <c r="J32" s="8">
        <f t="shared" si="0"/>
        <v>197</v>
      </c>
      <c r="K32" s="8">
        <f t="shared" si="0"/>
        <v>13</v>
      </c>
      <c r="L32" s="8">
        <f t="shared" si="0"/>
        <v>6</v>
      </c>
      <c r="M32" s="8">
        <f t="shared" si="0"/>
        <v>170</v>
      </c>
      <c r="N32" s="8">
        <f t="shared" si="0"/>
        <v>203</v>
      </c>
      <c r="O32" s="8">
        <f t="shared" si="0"/>
        <v>-98</v>
      </c>
      <c r="P32" s="8">
        <f t="shared" si="0"/>
        <v>-125</v>
      </c>
      <c r="Q32" s="8">
        <f t="shared" si="0"/>
        <v>-62</v>
      </c>
      <c r="R32" s="8">
        <f t="shared" si="0"/>
        <v>-234</v>
      </c>
      <c r="S32" s="8">
        <f t="shared" si="0"/>
        <v>-160</v>
      </c>
      <c r="T32" s="8">
        <f t="shared" si="0"/>
        <v>-359</v>
      </c>
    </row>
    <row r="33" spans="1:20" ht="25.2" customHeight="1" x14ac:dyDescent="0.25">
      <c r="A33" s="6" t="s">
        <v>13</v>
      </c>
      <c r="B33" s="7">
        <v>3</v>
      </c>
      <c r="C33" s="8">
        <f t="shared" si="0"/>
        <v>-137</v>
      </c>
      <c r="D33" s="8">
        <f t="shared" si="0"/>
        <v>-243</v>
      </c>
      <c r="E33" s="8">
        <f t="shared" si="0"/>
        <v>-34</v>
      </c>
      <c r="F33" s="8">
        <f t="shared" si="0"/>
        <v>-623</v>
      </c>
      <c r="G33" s="8">
        <f t="shared" si="0"/>
        <v>-171</v>
      </c>
      <c r="H33" s="8">
        <f t="shared" si="0"/>
        <v>-866</v>
      </c>
      <c r="I33" s="8">
        <f t="shared" si="0"/>
        <v>31</v>
      </c>
      <c r="J33" s="8">
        <f t="shared" si="0"/>
        <v>285</v>
      </c>
      <c r="K33" s="8">
        <f t="shared" si="0"/>
        <v>58</v>
      </c>
      <c r="L33" s="8">
        <f t="shared" si="0"/>
        <v>216</v>
      </c>
      <c r="M33" s="8">
        <f t="shared" si="0"/>
        <v>89</v>
      </c>
      <c r="N33" s="8">
        <f t="shared" si="0"/>
        <v>501</v>
      </c>
      <c r="O33" s="8">
        <f t="shared" si="0"/>
        <v>-106</v>
      </c>
      <c r="P33" s="8">
        <f t="shared" si="0"/>
        <v>42</v>
      </c>
      <c r="Q33" s="8">
        <f t="shared" si="0"/>
        <v>24</v>
      </c>
      <c r="R33" s="8">
        <f t="shared" si="0"/>
        <v>-407</v>
      </c>
      <c r="S33" s="8">
        <f t="shared" si="0"/>
        <v>-82</v>
      </c>
      <c r="T33" s="8">
        <f t="shared" si="0"/>
        <v>-365</v>
      </c>
    </row>
    <row r="34" spans="1:20" ht="25.2" customHeight="1" x14ac:dyDescent="0.25">
      <c r="A34" s="6" t="s">
        <v>13</v>
      </c>
      <c r="B34" s="7">
        <v>4</v>
      </c>
      <c r="C34" s="8">
        <f t="shared" si="0"/>
        <v>-1091</v>
      </c>
      <c r="D34" s="8">
        <f t="shared" si="0"/>
        <v>-3228</v>
      </c>
      <c r="E34" s="8">
        <f t="shared" si="0"/>
        <v>-98</v>
      </c>
      <c r="F34" s="8">
        <f t="shared" si="0"/>
        <v>-493</v>
      </c>
      <c r="G34" s="8">
        <f t="shared" si="0"/>
        <v>-1189</v>
      </c>
      <c r="H34" s="8">
        <f t="shared" si="0"/>
        <v>-3721</v>
      </c>
      <c r="I34" s="8">
        <f t="shared" si="0"/>
        <v>86</v>
      </c>
      <c r="J34" s="8">
        <f t="shared" si="0"/>
        <v>220</v>
      </c>
      <c r="K34" s="8">
        <f t="shared" si="0"/>
        <v>5</v>
      </c>
      <c r="L34" s="8">
        <f t="shared" si="0"/>
        <v>8</v>
      </c>
      <c r="M34" s="8">
        <f t="shared" si="0"/>
        <v>91</v>
      </c>
      <c r="N34" s="8">
        <f t="shared" si="0"/>
        <v>228</v>
      </c>
      <c r="O34" s="8">
        <f t="shared" si="0"/>
        <v>-1000</v>
      </c>
      <c r="P34" s="8">
        <f t="shared" si="0"/>
        <v>-2998</v>
      </c>
      <c r="Q34" s="8">
        <f t="shared" si="0"/>
        <v>-93</v>
      </c>
      <c r="R34" s="8">
        <f t="shared" si="0"/>
        <v>-485</v>
      </c>
      <c r="S34" s="8">
        <f t="shared" si="0"/>
        <v>-1093</v>
      </c>
      <c r="T34" s="8">
        <f t="shared" si="0"/>
        <v>-3483</v>
      </c>
    </row>
    <row r="35" spans="1:20" ht="25.2" customHeight="1" x14ac:dyDescent="0.25">
      <c r="A35" s="6" t="s">
        <v>13</v>
      </c>
      <c r="B35" s="7">
        <v>5</v>
      </c>
      <c r="C35" s="8">
        <f t="shared" si="0"/>
        <v>-829</v>
      </c>
      <c r="D35" s="8">
        <f t="shared" si="0"/>
        <v>-1797</v>
      </c>
      <c r="E35" s="8">
        <f t="shared" si="0"/>
        <v>-81</v>
      </c>
      <c r="F35" s="8">
        <f t="shared" si="0"/>
        <v>88</v>
      </c>
      <c r="G35" s="8">
        <f t="shared" si="0"/>
        <v>-910</v>
      </c>
      <c r="H35" s="8">
        <f t="shared" si="0"/>
        <v>-1709</v>
      </c>
      <c r="I35" s="8">
        <f t="shared" si="0"/>
        <v>255</v>
      </c>
      <c r="J35" s="8">
        <f t="shared" si="0"/>
        <v>431</v>
      </c>
      <c r="K35" s="8">
        <f t="shared" si="0"/>
        <v>12</v>
      </c>
      <c r="L35" s="8">
        <f t="shared" si="0"/>
        <v>22</v>
      </c>
      <c r="M35" s="8">
        <f t="shared" si="0"/>
        <v>267</v>
      </c>
      <c r="N35" s="8">
        <f t="shared" si="0"/>
        <v>453</v>
      </c>
      <c r="O35" s="8">
        <f t="shared" si="0"/>
        <v>-574</v>
      </c>
      <c r="P35" s="8">
        <f t="shared" si="0"/>
        <v>-1366</v>
      </c>
      <c r="Q35" s="8">
        <f t="shared" si="0"/>
        <v>-69</v>
      </c>
      <c r="R35" s="8">
        <f t="shared" si="0"/>
        <v>110</v>
      </c>
      <c r="S35" s="8">
        <f t="shared" si="0"/>
        <v>-643</v>
      </c>
      <c r="T35" s="8">
        <f t="shared" si="0"/>
        <v>-1256</v>
      </c>
    </row>
    <row r="36" spans="1:20" ht="25.2" customHeight="1" x14ac:dyDescent="0.25">
      <c r="A36" s="6" t="s">
        <v>17</v>
      </c>
      <c r="B36" s="7">
        <v>6</v>
      </c>
      <c r="C36" s="8">
        <f t="shared" si="0"/>
        <v>-606</v>
      </c>
      <c r="D36" s="8">
        <f t="shared" si="0"/>
        <v>-1417</v>
      </c>
      <c r="E36" s="8">
        <f t="shared" si="0"/>
        <v>-165</v>
      </c>
      <c r="F36" s="8">
        <f t="shared" si="0"/>
        <v>-301</v>
      </c>
      <c r="G36" s="8">
        <f t="shared" si="0"/>
        <v>-771</v>
      </c>
      <c r="H36" s="8">
        <f t="shared" si="0"/>
        <v>-1718</v>
      </c>
      <c r="I36" s="8">
        <f t="shared" si="0"/>
        <v>164</v>
      </c>
      <c r="J36" s="8">
        <f t="shared" si="0"/>
        <v>253</v>
      </c>
      <c r="K36" s="8">
        <f t="shared" si="0"/>
        <v>25</v>
      </c>
      <c r="L36" s="8">
        <f t="shared" si="0"/>
        <v>214</v>
      </c>
      <c r="M36" s="8">
        <f t="shared" si="0"/>
        <v>189</v>
      </c>
      <c r="N36" s="8">
        <f t="shared" si="0"/>
        <v>467</v>
      </c>
      <c r="O36" s="8">
        <f t="shared" si="0"/>
        <v>-440</v>
      </c>
      <c r="P36" s="8">
        <f t="shared" si="0"/>
        <v>-1162</v>
      </c>
      <c r="Q36" s="8">
        <f t="shared" si="0"/>
        <v>-140</v>
      </c>
      <c r="R36" s="8">
        <f t="shared" si="0"/>
        <v>-87</v>
      </c>
      <c r="S36" s="8">
        <f t="shared" si="0"/>
        <v>-580</v>
      </c>
      <c r="T36" s="8">
        <f t="shared" si="0"/>
        <v>-1249</v>
      </c>
    </row>
    <row r="37" spans="1:20" s="11" customFormat="1" ht="25.2" customHeight="1" x14ac:dyDescent="0.25">
      <c r="A37" s="9" t="s">
        <v>10</v>
      </c>
      <c r="B37" s="9"/>
      <c r="C37" s="10">
        <f t="shared" si="0"/>
        <v>-3128</v>
      </c>
      <c r="D37" s="10">
        <f t="shared" si="0"/>
        <v>-7690</v>
      </c>
      <c r="E37" s="10">
        <f t="shared" si="0"/>
        <v>-521</v>
      </c>
      <c r="F37" s="10">
        <f t="shared" si="0"/>
        <v>-1858</v>
      </c>
      <c r="G37" s="10">
        <f t="shared" si="0"/>
        <v>-3649</v>
      </c>
      <c r="H37" s="10">
        <f t="shared" si="0"/>
        <v>-9548</v>
      </c>
      <c r="I37" s="10">
        <f t="shared" si="0"/>
        <v>700</v>
      </c>
      <c r="J37" s="10">
        <f t="shared" si="0"/>
        <v>1358</v>
      </c>
      <c r="K37" s="10">
        <f t="shared" si="0"/>
        <v>121</v>
      </c>
      <c r="L37" s="10">
        <f t="shared" si="0"/>
        <v>514</v>
      </c>
      <c r="M37" s="10">
        <f t="shared" si="0"/>
        <v>821</v>
      </c>
      <c r="N37" s="10">
        <f t="shared" si="0"/>
        <v>1872</v>
      </c>
      <c r="O37" s="10">
        <f t="shared" si="0"/>
        <v>-2421</v>
      </c>
      <c r="P37" s="10">
        <f t="shared" si="0"/>
        <v>-6320</v>
      </c>
      <c r="Q37" s="10">
        <f t="shared" si="0"/>
        <v>-400</v>
      </c>
      <c r="R37" s="10">
        <f t="shared" si="0"/>
        <v>-1344</v>
      </c>
      <c r="S37" s="10">
        <f t="shared" si="0"/>
        <v>-2821</v>
      </c>
      <c r="T37" s="10">
        <f t="shared" si="0"/>
        <v>-7664</v>
      </c>
    </row>
    <row r="40" spans="1:20" ht="25.2" customHeight="1" x14ac:dyDescent="0.25">
      <c r="A40" s="1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5.2" customHeight="1" x14ac:dyDescent="0.25">
      <c r="A41" s="3" t="s">
        <v>1</v>
      </c>
      <c r="B41" s="3" t="s">
        <v>2</v>
      </c>
      <c r="C41" s="3" t="s">
        <v>3</v>
      </c>
      <c r="D41" s="4"/>
      <c r="E41" s="4"/>
      <c r="F41" s="4"/>
      <c r="G41" s="4"/>
      <c r="H41" s="4"/>
      <c r="I41" s="3" t="s">
        <v>4</v>
      </c>
      <c r="J41" s="4"/>
      <c r="K41" s="4"/>
      <c r="L41" s="4"/>
      <c r="M41" s="4"/>
      <c r="N41" s="4"/>
      <c r="O41" s="3" t="s">
        <v>5</v>
      </c>
      <c r="P41" s="4"/>
      <c r="Q41" s="4"/>
      <c r="R41" s="4"/>
      <c r="S41" s="4"/>
      <c r="T41" s="4"/>
    </row>
    <row r="42" spans="1:20" ht="25.2" customHeight="1" x14ac:dyDescent="0.25">
      <c r="A42" s="3"/>
      <c r="B42" s="3"/>
      <c r="C42" s="3" t="s">
        <v>6</v>
      </c>
      <c r="D42" s="4"/>
      <c r="E42" s="3" t="s">
        <v>7</v>
      </c>
      <c r="F42" s="4"/>
      <c r="G42" s="3" t="s">
        <v>5</v>
      </c>
      <c r="H42" s="4"/>
      <c r="I42" s="3" t="s">
        <v>6</v>
      </c>
      <c r="J42" s="4"/>
      <c r="K42" s="3" t="s">
        <v>7</v>
      </c>
      <c r="L42" s="4"/>
      <c r="M42" s="3" t="s">
        <v>5</v>
      </c>
      <c r="N42" s="4"/>
      <c r="O42" s="3" t="s">
        <v>6</v>
      </c>
      <c r="P42" s="4"/>
      <c r="Q42" s="3" t="s">
        <v>7</v>
      </c>
      <c r="R42" s="4"/>
      <c r="S42" s="3" t="s">
        <v>5</v>
      </c>
      <c r="T42" s="4"/>
    </row>
    <row r="43" spans="1:20" ht="25.2" customHeight="1" x14ac:dyDescent="0.25">
      <c r="A43" s="3"/>
      <c r="B43" s="3"/>
      <c r="C43" s="5" t="s">
        <v>8</v>
      </c>
      <c r="D43" s="5" t="s">
        <v>9</v>
      </c>
      <c r="E43" s="5" t="s">
        <v>8</v>
      </c>
      <c r="F43" s="5" t="s">
        <v>9</v>
      </c>
      <c r="G43" s="5" t="s">
        <v>8</v>
      </c>
      <c r="H43" s="5" t="s">
        <v>9</v>
      </c>
      <c r="I43" s="5" t="s">
        <v>8</v>
      </c>
      <c r="J43" s="5" t="s">
        <v>9</v>
      </c>
      <c r="K43" s="5" t="s">
        <v>8</v>
      </c>
      <c r="L43" s="5" t="s">
        <v>9</v>
      </c>
      <c r="M43" s="5" t="s">
        <v>8</v>
      </c>
      <c r="N43" s="5" t="s">
        <v>9</v>
      </c>
      <c r="O43" s="5" t="s">
        <v>8</v>
      </c>
      <c r="P43" s="5" t="s">
        <v>9</v>
      </c>
      <c r="Q43" s="5" t="s">
        <v>8</v>
      </c>
      <c r="R43" s="5" t="s">
        <v>9</v>
      </c>
      <c r="S43" s="5" t="s">
        <v>8</v>
      </c>
      <c r="T43" s="5" t="s">
        <v>9</v>
      </c>
    </row>
    <row r="44" spans="1:20" ht="25.2" customHeight="1" x14ac:dyDescent="0.25">
      <c r="A44" s="6" t="s">
        <v>13</v>
      </c>
      <c r="B44" s="7">
        <v>1</v>
      </c>
      <c r="C44" s="14">
        <f t="shared" ref="C44:T50" si="1">C31/C5</f>
        <v>-0.10563380281690141</v>
      </c>
      <c r="D44" s="14">
        <f t="shared" si="1"/>
        <v>-0.14258872651356994</v>
      </c>
      <c r="E44" s="14">
        <f t="shared" si="1"/>
        <v>-0.29184549356223177</v>
      </c>
      <c r="F44" s="14">
        <f t="shared" si="1"/>
        <v>-0.35243902439024388</v>
      </c>
      <c r="G44" s="14">
        <f t="shared" si="1"/>
        <v>-0.12516884286357496</v>
      </c>
      <c r="H44" s="14">
        <f t="shared" si="1"/>
        <v>-0.17326203208556148</v>
      </c>
      <c r="I44" s="14">
        <f t="shared" si="1"/>
        <v>2.5454545454545455E-2</v>
      </c>
      <c r="J44" s="14">
        <f t="shared" si="1"/>
        <v>-3.2748538011695909E-2</v>
      </c>
      <c r="K44" s="14">
        <f t="shared" si="1"/>
        <v>0.30769230769230771</v>
      </c>
      <c r="L44" s="14">
        <f t="shared" si="1"/>
        <v>0.42857142857142855</v>
      </c>
      <c r="M44" s="14">
        <f t="shared" si="1"/>
        <v>4.9833887043189369E-2</v>
      </c>
      <c r="N44" s="14">
        <f t="shared" si="1"/>
        <v>2.0682523267838676E-2</v>
      </c>
      <c r="O44" s="14">
        <f t="shared" si="1"/>
        <v>-8.9703932832523203E-2</v>
      </c>
      <c r="P44" s="14">
        <f t="shared" si="1"/>
        <v>-0.12595217006200177</v>
      </c>
      <c r="Q44" s="14">
        <f t="shared" si="1"/>
        <v>-0.23166023166023167</v>
      </c>
      <c r="R44" s="14">
        <f t="shared" si="1"/>
        <v>-0.25858369098712447</v>
      </c>
      <c r="S44" s="14">
        <f t="shared" si="1"/>
        <v>-0.10428231562252181</v>
      </c>
      <c r="T44" s="14">
        <f t="shared" si="1"/>
        <v>-0.14474684506613958</v>
      </c>
    </row>
    <row r="45" spans="1:20" ht="25.2" customHeight="1" x14ac:dyDescent="0.25">
      <c r="A45" s="6" t="s">
        <v>13</v>
      </c>
      <c r="B45" s="7">
        <v>2</v>
      </c>
      <c r="C45" s="14">
        <f t="shared" si="1"/>
        <v>-0.11816496756255793</v>
      </c>
      <c r="D45" s="14">
        <f t="shared" si="1"/>
        <v>-6.6874350986500519E-2</v>
      </c>
      <c r="E45" s="14">
        <f t="shared" si="1"/>
        <v>-0.2808988764044944</v>
      </c>
      <c r="F45" s="14">
        <f t="shared" si="1"/>
        <v>-0.25052192066805845</v>
      </c>
      <c r="G45" s="14">
        <f t="shared" si="1"/>
        <v>-0.13608247422680411</v>
      </c>
      <c r="H45" s="14">
        <f t="shared" si="1"/>
        <v>-9.7349731508747622E-2</v>
      </c>
      <c r="I45" s="14">
        <f t="shared" si="1"/>
        <v>0.92899408284023666</v>
      </c>
      <c r="J45" s="14">
        <f t="shared" si="1"/>
        <v>0.33220910623946037</v>
      </c>
      <c r="K45" s="14">
        <f t="shared" si="1"/>
        <v>0.8125</v>
      </c>
      <c r="L45" s="14">
        <f t="shared" si="1"/>
        <v>4.3478260869565216E-2</v>
      </c>
      <c r="M45" s="14">
        <f t="shared" si="1"/>
        <v>0.91891891891891897</v>
      </c>
      <c r="N45" s="14">
        <f t="shared" si="1"/>
        <v>0.27770177838577292</v>
      </c>
      <c r="O45" s="14">
        <f t="shared" si="1"/>
        <v>-4.2114310270734853E-2</v>
      </c>
      <c r="P45" s="14">
        <f t="shared" si="1"/>
        <v>-2.3113905325443787E-2</v>
      </c>
      <c r="Q45" s="14">
        <f t="shared" si="1"/>
        <v>-0.21908127208480566</v>
      </c>
      <c r="R45" s="14">
        <f t="shared" si="1"/>
        <v>-0.21350364963503649</v>
      </c>
      <c r="S45" s="14">
        <f t="shared" si="1"/>
        <v>-6.1302681992337162E-2</v>
      </c>
      <c r="T45" s="14">
        <f t="shared" si="1"/>
        <v>-5.5196801968019682E-2</v>
      </c>
    </row>
    <row r="46" spans="1:20" ht="25.2" customHeight="1" x14ac:dyDescent="0.25">
      <c r="A46" s="6" t="s">
        <v>13</v>
      </c>
      <c r="B46" s="7">
        <v>3</v>
      </c>
      <c r="C46" s="14">
        <f t="shared" si="1"/>
        <v>-5.3831041257367387E-2</v>
      </c>
      <c r="D46" s="14">
        <f t="shared" si="1"/>
        <v>-4.1759752534799792E-2</v>
      </c>
      <c r="E46" s="14">
        <f t="shared" si="1"/>
        <v>-9.8265895953757232E-2</v>
      </c>
      <c r="F46" s="14">
        <f t="shared" si="1"/>
        <v>-0.43505586592178769</v>
      </c>
      <c r="G46" s="14">
        <f t="shared" si="1"/>
        <v>-5.9149083362158419E-2</v>
      </c>
      <c r="H46" s="14">
        <f t="shared" si="1"/>
        <v>-0.11943180250999862</v>
      </c>
      <c r="I46" s="14">
        <f t="shared" si="1"/>
        <v>0.11231884057971014</v>
      </c>
      <c r="J46" s="14">
        <f t="shared" si="1"/>
        <v>0.41066282420749278</v>
      </c>
      <c r="K46" s="14">
        <f t="shared" si="1"/>
        <v>2</v>
      </c>
      <c r="L46" s="14">
        <f t="shared" si="1"/>
        <v>1.2857142857142858</v>
      </c>
      <c r="M46" s="14">
        <f t="shared" si="1"/>
        <v>0.29180327868852457</v>
      </c>
      <c r="N46" s="14">
        <f t="shared" si="1"/>
        <v>0.58120649651972156</v>
      </c>
      <c r="O46" s="14">
        <f t="shared" si="1"/>
        <v>-3.7575327897908545E-2</v>
      </c>
      <c r="P46" s="14">
        <f t="shared" si="1"/>
        <v>6.4486411791801011E-3</v>
      </c>
      <c r="Q46" s="14">
        <f t="shared" si="1"/>
        <v>6.4000000000000001E-2</v>
      </c>
      <c r="R46" s="14">
        <f t="shared" si="1"/>
        <v>-0.25437500000000002</v>
      </c>
      <c r="S46" s="14">
        <f t="shared" si="1"/>
        <v>-2.5657071339173967E-2</v>
      </c>
      <c r="T46" s="14">
        <f t="shared" si="1"/>
        <v>-4.4989522987797362E-2</v>
      </c>
    </row>
    <row r="47" spans="1:20" ht="25.2" customHeight="1" x14ac:dyDescent="0.25">
      <c r="A47" s="6" t="s">
        <v>13</v>
      </c>
      <c r="B47" s="7">
        <v>4</v>
      </c>
      <c r="C47" s="14">
        <f t="shared" si="1"/>
        <v>-0.34990378447722897</v>
      </c>
      <c r="D47" s="14">
        <f t="shared" si="1"/>
        <v>-0.42020307211663627</v>
      </c>
      <c r="E47" s="14">
        <f t="shared" si="1"/>
        <v>-0.2752808988764045</v>
      </c>
      <c r="F47" s="14">
        <f t="shared" si="1"/>
        <v>-0.43474426807760141</v>
      </c>
      <c r="G47" s="14">
        <f t="shared" si="1"/>
        <v>-0.34225676453655729</v>
      </c>
      <c r="H47" s="14">
        <f t="shared" si="1"/>
        <v>-0.42207350272232302</v>
      </c>
      <c r="I47" s="14">
        <f t="shared" si="1"/>
        <v>0.18534482758620691</v>
      </c>
      <c r="J47" s="14">
        <f t="shared" si="1"/>
        <v>0.17813765182186234</v>
      </c>
      <c r="K47" s="14">
        <f t="shared" si="1"/>
        <v>4.065040650406504E-2</v>
      </c>
      <c r="L47" s="14">
        <f t="shared" si="1"/>
        <v>2.2222222222222223E-2</v>
      </c>
      <c r="M47" s="14">
        <f t="shared" si="1"/>
        <v>0.15502555366269166</v>
      </c>
      <c r="N47" s="14">
        <f t="shared" si="1"/>
        <v>0.14294670846394986</v>
      </c>
      <c r="O47" s="14">
        <f t="shared" si="1"/>
        <v>-0.27917364600781686</v>
      </c>
      <c r="P47" s="14">
        <f t="shared" si="1"/>
        <v>-0.33621173040260177</v>
      </c>
      <c r="Q47" s="14">
        <f t="shared" si="1"/>
        <v>-0.19415448851774531</v>
      </c>
      <c r="R47" s="14">
        <f t="shared" si="1"/>
        <v>-0.32463186077643907</v>
      </c>
      <c r="S47" s="14">
        <f t="shared" si="1"/>
        <v>-0.26914553065747354</v>
      </c>
      <c r="T47" s="14">
        <f t="shared" si="1"/>
        <v>-0.33454999519738737</v>
      </c>
    </row>
    <row r="48" spans="1:20" ht="25.2" customHeight="1" x14ac:dyDescent="0.25">
      <c r="A48" s="6" t="s">
        <v>13</v>
      </c>
      <c r="B48" s="7">
        <v>5</v>
      </c>
      <c r="C48" s="14">
        <f t="shared" si="1"/>
        <v>-0.25045317220543806</v>
      </c>
      <c r="D48" s="14">
        <f t="shared" si="1"/>
        <v>-0.24532423208191126</v>
      </c>
      <c r="E48" s="14">
        <f t="shared" si="1"/>
        <v>-0.15944881889763779</v>
      </c>
      <c r="F48" s="14">
        <f t="shared" si="1"/>
        <v>7.476635514018691E-2</v>
      </c>
      <c r="G48" s="14">
        <f t="shared" si="1"/>
        <v>-0.23834468308014667</v>
      </c>
      <c r="H48" s="14">
        <f t="shared" si="1"/>
        <v>-0.2010115266996001</v>
      </c>
      <c r="I48" s="14">
        <f t="shared" si="1"/>
        <v>0.64070351758793975</v>
      </c>
      <c r="J48" s="14">
        <f t="shared" si="1"/>
        <v>0.44341563786008231</v>
      </c>
      <c r="K48" s="14">
        <f t="shared" si="1"/>
        <v>7.8947368421052627E-2</v>
      </c>
      <c r="L48" s="14">
        <f t="shared" si="1"/>
        <v>5.5276381909547742E-2</v>
      </c>
      <c r="M48" s="14">
        <f t="shared" si="1"/>
        <v>0.48545454545454547</v>
      </c>
      <c r="N48" s="14">
        <f t="shared" si="1"/>
        <v>0.33065693430656934</v>
      </c>
      <c r="O48" s="14">
        <f t="shared" si="1"/>
        <v>-0.15480043149946063</v>
      </c>
      <c r="P48" s="14">
        <f t="shared" si="1"/>
        <v>-0.16463782089912016</v>
      </c>
      <c r="Q48" s="14">
        <f t="shared" si="1"/>
        <v>-0.10454545454545454</v>
      </c>
      <c r="R48" s="14">
        <f t="shared" si="1"/>
        <v>6.9841269841269843E-2</v>
      </c>
      <c r="S48" s="14">
        <f t="shared" si="1"/>
        <v>-0.14720695970695971</v>
      </c>
      <c r="T48" s="14">
        <f t="shared" si="1"/>
        <v>-0.12722852512155591</v>
      </c>
    </row>
    <row r="49" spans="1:20" ht="25.2" customHeight="1" x14ac:dyDescent="0.25">
      <c r="A49" s="6" t="s">
        <v>17</v>
      </c>
      <c r="B49" s="7">
        <v>6</v>
      </c>
      <c r="C49" s="14">
        <f t="shared" si="1"/>
        <v>-0.22486085343228202</v>
      </c>
      <c r="D49" s="14">
        <f t="shared" si="1"/>
        <v>-0.22962242748339004</v>
      </c>
      <c r="E49" s="14">
        <f t="shared" si="1"/>
        <v>-0.3707865168539326</v>
      </c>
      <c r="F49" s="14">
        <f t="shared" si="1"/>
        <v>-0.2974308300395257</v>
      </c>
      <c r="G49" s="14">
        <f t="shared" si="1"/>
        <v>-0.24554140127388535</v>
      </c>
      <c r="H49" s="14">
        <f t="shared" si="1"/>
        <v>-0.23917583182514271</v>
      </c>
      <c r="I49" s="14">
        <f t="shared" si="1"/>
        <v>0.50931677018633537</v>
      </c>
      <c r="J49" s="14">
        <f t="shared" si="1"/>
        <v>0.29418604651162789</v>
      </c>
      <c r="K49" s="14">
        <f t="shared" si="1"/>
        <v>0.26881720430107525</v>
      </c>
      <c r="L49" s="14">
        <f t="shared" si="1"/>
        <v>0.8458498023715415</v>
      </c>
      <c r="M49" s="14">
        <f t="shared" si="1"/>
        <v>0.45542168674698796</v>
      </c>
      <c r="N49" s="14">
        <f t="shared" si="1"/>
        <v>0.41958670260557052</v>
      </c>
      <c r="O49" s="14">
        <f t="shared" si="1"/>
        <v>-0.14584023864766324</v>
      </c>
      <c r="P49" s="14">
        <f t="shared" si="1"/>
        <v>-0.16526809842127721</v>
      </c>
      <c r="Q49" s="14">
        <f t="shared" si="1"/>
        <v>-0.26022304832713755</v>
      </c>
      <c r="R49" s="14">
        <f t="shared" si="1"/>
        <v>-6.8774703557312258E-2</v>
      </c>
      <c r="S49" s="14">
        <f t="shared" si="1"/>
        <v>-0.1631504922644163</v>
      </c>
      <c r="T49" s="14">
        <f t="shared" si="1"/>
        <v>-0.15055448408871747</v>
      </c>
    </row>
    <row r="50" spans="1:20" s="11" customFormat="1" ht="25.2" customHeight="1" x14ac:dyDescent="0.25">
      <c r="A50" s="9" t="s">
        <v>10</v>
      </c>
      <c r="B50" s="9"/>
      <c r="C50" s="15">
        <f t="shared" si="1"/>
        <v>-0.1977994182370052</v>
      </c>
      <c r="D50" s="15">
        <f t="shared" si="1"/>
        <v>-0.21009780886290366</v>
      </c>
      <c r="E50" s="15">
        <f t="shared" si="1"/>
        <v>-0.24176334106728539</v>
      </c>
      <c r="F50" s="15">
        <f t="shared" si="1"/>
        <v>-0.28440226542170521</v>
      </c>
      <c r="G50" s="15">
        <f t="shared" si="1"/>
        <v>-0.20307195725972507</v>
      </c>
      <c r="H50" s="15">
        <f t="shared" si="1"/>
        <v>-0.22135157065028399</v>
      </c>
      <c r="I50" s="15">
        <f t="shared" si="1"/>
        <v>0.36764705882352944</v>
      </c>
      <c r="J50" s="15">
        <f t="shared" si="1"/>
        <v>0.26070263006335187</v>
      </c>
      <c r="K50" s="15">
        <f t="shared" si="1"/>
        <v>0.27562642369020501</v>
      </c>
      <c r="L50" s="15">
        <f t="shared" si="1"/>
        <v>0.35969209237228833</v>
      </c>
      <c r="M50" s="15">
        <f t="shared" si="1"/>
        <v>0.35040546308151943</v>
      </c>
      <c r="N50" s="15">
        <f t="shared" si="1"/>
        <v>0.2820126544139801</v>
      </c>
      <c r="O50" s="15">
        <f t="shared" si="1"/>
        <v>-0.13664070436843886</v>
      </c>
      <c r="P50" s="15">
        <f t="shared" si="1"/>
        <v>-0.15115639425031691</v>
      </c>
      <c r="Q50" s="15">
        <f t="shared" si="1"/>
        <v>-0.15420200462606015</v>
      </c>
      <c r="R50" s="15">
        <f t="shared" si="1"/>
        <v>-0.16880180859080632</v>
      </c>
      <c r="S50" s="15">
        <f t="shared" si="1"/>
        <v>-0.13888341866876724</v>
      </c>
      <c r="T50" s="15">
        <f t="shared" si="1"/>
        <v>-0.15397906495489522</v>
      </c>
    </row>
  </sheetData>
  <mergeCells count="64">
    <mergeCell ref="K42:L42"/>
    <mergeCell ref="M42:N42"/>
    <mergeCell ref="O42:P42"/>
    <mergeCell ref="Q42:R42"/>
    <mergeCell ref="S42:T42"/>
    <mergeCell ref="A50:B50"/>
    <mergeCell ref="A40:T40"/>
    <mergeCell ref="A41:A43"/>
    <mergeCell ref="B41:B43"/>
    <mergeCell ref="C41:H41"/>
    <mergeCell ref="I41:N41"/>
    <mergeCell ref="O41:T41"/>
    <mergeCell ref="C42:D42"/>
    <mergeCell ref="E42:F42"/>
    <mergeCell ref="G42:H42"/>
    <mergeCell ref="I42:J42"/>
    <mergeCell ref="K29:L29"/>
    <mergeCell ref="M29:N29"/>
    <mergeCell ref="O29:P29"/>
    <mergeCell ref="Q29:R29"/>
    <mergeCell ref="S29:T29"/>
    <mergeCell ref="A37:B37"/>
    <mergeCell ref="A27:T27"/>
    <mergeCell ref="A28:A30"/>
    <mergeCell ref="B28:B30"/>
    <mergeCell ref="C28:H28"/>
    <mergeCell ref="I28:N28"/>
    <mergeCell ref="O28:T28"/>
    <mergeCell ref="C29:D29"/>
    <mergeCell ref="E29:F29"/>
    <mergeCell ref="G29:H29"/>
    <mergeCell ref="I29:J29"/>
    <mergeCell ref="K16:L16"/>
    <mergeCell ref="M16:N16"/>
    <mergeCell ref="O16:P16"/>
    <mergeCell ref="Q16:R16"/>
    <mergeCell ref="S16:T16"/>
    <mergeCell ref="A24:B24"/>
    <mergeCell ref="A14:T14"/>
    <mergeCell ref="A15:A17"/>
    <mergeCell ref="B15:B17"/>
    <mergeCell ref="C15:H15"/>
    <mergeCell ref="I15:N15"/>
    <mergeCell ref="O15:T15"/>
    <mergeCell ref="C16:D16"/>
    <mergeCell ref="E16:F16"/>
    <mergeCell ref="G16:H16"/>
    <mergeCell ref="I16:J16"/>
    <mergeCell ref="K3:L3"/>
    <mergeCell ref="M3:N3"/>
    <mergeCell ref="O3:P3"/>
    <mergeCell ref="Q3:R3"/>
    <mergeCell ref="S3:T3"/>
    <mergeCell ref="A11:B11"/>
    <mergeCell ref="A1:T1"/>
    <mergeCell ref="A2:A4"/>
    <mergeCell ref="B2:B4"/>
    <mergeCell ref="C2:H2"/>
    <mergeCell ref="I2:N2"/>
    <mergeCell ref="O2:T2"/>
    <mergeCell ref="C3:D3"/>
    <mergeCell ref="E3:F3"/>
    <mergeCell ref="G3:H3"/>
    <mergeCell ref="I3:J3"/>
  </mergeCells>
  <conditionalFormatting sqref="C31:T37">
    <cfRule type="cellIs" dxfId="17" priority="1" stopIfTrue="1" operator="greaterThanOrEqual">
      <formula>0</formula>
    </cfRule>
  </conditionalFormatting>
  <conditionalFormatting sqref="C44:T50">
    <cfRule type="cellIs" dxfId="16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Header>&amp;C&amp;"Arial Grassetto,Grassetto"&amp;12&amp;K000000Prospetto del movimento clienti delle strutture ricettive della Basilicata
Aggregazione territoriale: &amp;A</oddHeader>
    <oddFooter>&amp;L&amp;12&amp;K000000Data di elaborazione: &amp;"Arial Grassetto,Grassetto"&amp;D&amp;R&amp;12&amp;K000000Fonte dati: &amp;"Arial Grassetto,Grassetto"Area Ced - APT Basilicata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Intera regione</vt:lpstr>
      <vt:lpstr>Provincia di Potenza</vt:lpstr>
      <vt:lpstr>Provincia di Matera</vt:lpstr>
      <vt:lpstr>Citta di Potenza</vt:lpstr>
      <vt:lpstr>Città di Matera</vt:lpstr>
      <vt:lpstr>Maratea</vt:lpstr>
      <vt:lpstr>Costa Jonica</vt:lpstr>
      <vt:lpstr>Pollino</vt:lpstr>
      <vt:lpstr>Vulture</vt:lpstr>
      <vt:lpstr>Area 1 - Alto Basento</vt:lpstr>
      <vt:lpstr>Area 2 - Bradanica</vt:lpstr>
      <vt:lpstr>Area 3 - Lagonegrese-Pollino</vt:lpstr>
      <vt:lpstr>Area 4 - Marmo Platano-Melandro</vt:lpstr>
      <vt:lpstr>Area 5 - Metapontino</vt:lpstr>
      <vt:lpstr>Area 6 - Montagna Materana</vt:lpstr>
      <vt:lpstr>Area 7 - Val d'Agri</vt:lpstr>
      <vt:lpstr>Area 8 - Vulture-Alto Bradano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2026-07-28T16:47:48Z</dcterms:created>
  <dcterms:modified xsi:type="dcterms:W3CDTF">2026-07-28T16:48:21Z</dcterms:modified>
</cp:coreProperties>
</file>